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OL\Desktop\2022-23 NACC collection\Criterion-III\3.5.2\"/>
    </mc:Choice>
  </mc:AlternateContent>
  <bookViews>
    <workbookView xWindow="0" yWindow="0" windowWidth="28800" windowHeight="12300"/>
  </bookViews>
  <sheets>
    <sheet name="Sheet1" sheetId="1" r:id="rId1"/>
    <sheet name="Sheet3" sheetId="3" r:id="rId2"/>
  </sheets>
  <calcPr calcId="162913"/>
</workbook>
</file>

<file path=xl/calcChain.xml><?xml version="1.0" encoding="utf-8"?>
<calcChain xmlns="http://schemas.openxmlformats.org/spreadsheetml/2006/main">
  <c r="B49" i="1" l="1"/>
  <c r="B41" i="1"/>
  <c r="B40" i="1"/>
  <c r="B37" i="1"/>
  <c r="B36" i="1"/>
  <c r="B24" i="1"/>
  <c r="B22" i="1"/>
  <c r="B14" i="1"/>
  <c r="B8" i="1"/>
  <c r="E62" i="1" l="1"/>
  <c r="F62" i="1" s="1"/>
</calcChain>
</file>

<file path=xl/sharedStrings.xml><?xml version="1.0" encoding="utf-8"?>
<sst xmlns="http://schemas.openxmlformats.org/spreadsheetml/2006/main" count="768" uniqueCount="212">
  <si>
    <t>3.5.2 Revenue generated from consultancy and corporate training during the year (INR in Lakhs)</t>
  </si>
  <si>
    <t xml:space="preserve">3.5.2.1: Total amount generated from consultancy  and corporate training  year wise during the year (INR in lakhs) </t>
  </si>
  <si>
    <t>Name of the consultant</t>
  </si>
  <si>
    <t>Name of consultancy project</t>
  </si>
  <si>
    <t>Consulting/Sponsoring agency with contact details</t>
  </si>
  <si>
    <t>Year</t>
  </si>
  <si>
    <t>Revenue generated (INR in Lakhs)</t>
  </si>
  <si>
    <t>Revenue generated from corporate training during the year</t>
  </si>
  <si>
    <t>Names of the teacher-consultants/corporate trainers</t>
  </si>
  <si>
    <t>Title of the corporate training program</t>
  </si>
  <si>
    <t>Agency seeking training with contact details</t>
  </si>
  <si>
    <t>Revenue generated (amount in rupees)</t>
  </si>
  <si>
    <t>Swabhimaan Project</t>
  </si>
  <si>
    <t>Population Council Project</t>
  </si>
  <si>
    <t>LASI VISION Project</t>
  </si>
  <si>
    <t>Ledger Account</t>
  </si>
  <si>
    <t/>
  </si>
  <si>
    <t>Date</t>
  </si>
  <si>
    <t>Particulars</t>
  </si>
  <si>
    <t>Vch Type</t>
  </si>
  <si>
    <t>Vch No.</t>
  </si>
  <si>
    <t>Debit</t>
  </si>
  <si>
    <t>Credit</t>
  </si>
  <si>
    <t>Journal</t>
  </si>
  <si>
    <t>Receipt</t>
  </si>
  <si>
    <t>B-</t>
  </si>
  <si>
    <t>Payment</t>
  </si>
  <si>
    <t>Being amount transfer to Faculty/Staff, Staff Welfare Fund, Student Welfare Fund SB A/c and Institute Developement Fund Ledger as per note and director approval.</t>
  </si>
  <si>
    <t>Closing Balance</t>
  </si>
  <si>
    <t>PCASM Project</t>
  </si>
  <si>
    <t>WHO-SAGE Project</t>
  </si>
  <si>
    <t>University of Manitoba Project</t>
  </si>
  <si>
    <t>N.A</t>
  </si>
  <si>
    <t>2022-23</t>
  </si>
  <si>
    <t>IIPS-GEN.ACCOUNTS [2022-2023-2024]</t>
  </si>
  <si>
    <t>GOVANDI STATION ROAD, DEONAR,MUMBAI-400088</t>
  </si>
  <si>
    <t>R&amp;S-2B/SR-A/001/Institute Development Fund</t>
  </si>
  <si>
    <t>1-Apr-22 to 31-Mar-23</t>
  </si>
  <si>
    <t>By</t>
  </si>
  <si>
    <t>Opening Balance</t>
  </si>
  <si>
    <t>C&amp;B-6/BNK/004/SBI-A/c No.54179</t>
  </si>
  <si>
    <t>B-5</t>
  </si>
  <si>
    <t>Being amt. received from LASI Vision Project t/w Project Overhead charges for period July 2021 to December 2021 vide office note and bank transfer note approval.</t>
  </si>
  <si>
    <t>B-7</t>
  </si>
  <si>
    <t>Being amt. Received/transfer By WHO-SAGE Project SB A/c t/w Institutional Project Overhead Cost/Charges of 7% on Rs.32,30,422.00 for the period of April 2021 to March 2022 vide office note and Bank transfer approval.</t>
  </si>
  <si>
    <t>C&amp;B-6/BNK/006/SBI Capital Fund A/c No.6308</t>
  </si>
  <si>
    <t>1/3 IDF to IIPS from WHO-SAGE for the period Oct 2021 to March 2022 Project vide Trasf. Letter date 18-04-2022.</t>
  </si>
  <si>
    <t>Being amount credited t/w Fees for Faculty and Staff time and IDF to IIPS by WHO-SAGE for the period Oct 2021 to March 2022 Project vide Trasf. Letter date 18-04-2022, Bank transferred letter enclosed.</t>
  </si>
  <si>
    <t>Being amount credited t/w Fees for Faculty and Staff time and IDF to IIPS by GYTS Project  vide Trasf. Letter date 21-04-2022, Bank transferred letter enclosed.</t>
  </si>
  <si>
    <t>1/3 IDF to IIPS from Population Council Project for the period from February 2022 to April 2022 vide Trasf. Letter date 27-04-2022.</t>
  </si>
  <si>
    <t>Being amount credited t/w Fees for Faculty and Staff time and IDF to IIPS by Population Council Project for the period from February 2022 to April 2022 vide Trasf. Letter date 27-04-2022, Bank transferred letter enclosed.</t>
  </si>
  <si>
    <t>1/3 IDF to IIPS from Lasi Vision Project for the period from January 2022 to March 2022 vide Trasf. Letter date 02-05-2022.</t>
  </si>
  <si>
    <t>Being amount credited t/w Fees for Faculty and Staff time and IDF to IIPS by Lasi Vision Project for the period from January 2022 to March 2022 vide Trasf. Letter date 02-05-2022, Bank transferred letter enclosed.</t>
  </si>
  <si>
    <t>To</t>
  </si>
  <si>
    <t>B-2</t>
  </si>
  <si>
    <t>Being amt. transfer to Parag A. Vyas SB A/c t/w Memorandum of fees for representing the case of IIPS, Mumbai in the Arbitration Processdings of M/s Datamation of DLHS-4 Survey vide approval attached.</t>
  </si>
  <si>
    <t>C&amp;B-6/CSH-B/001/Cash in Hand</t>
  </si>
  <si>
    <t>Dr-18</t>
  </si>
  <si>
    <t>Being cash paid to Mr. Mohare t/w prepared the banner for Dr. B. R. Ambedkar Memorial Lecture vide bill enclosed.</t>
  </si>
  <si>
    <t>D&amp;A-7/DEP/009/Advance for contingency</t>
  </si>
  <si>
    <t>B-1</t>
  </si>
  <si>
    <t>Being Che.No.645993 dt.06.05.2022 received from  DR. DHANANJAY WAMANRAO BANSOD SB A/c t/w Settlement of Advance for Celebration of Dr. B.R.Ambedkar Memorial Lecture at IIPS, Mumbai vide approval attached.</t>
  </si>
  <si>
    <t>1/3 IDF to IIPS from GEH Project for the period from November 2021 to April 2022 vide Trasf. Letter date 12-05-2022.</t>
  </si>
  <si>
    <t>Being amount credited t/w Fees for Faculty and Staff time and IDF to IIPS by GEH Project for the period from November 2021 to April 2022 vide Trasf. Letter date 12-05-2022, Bank transferred letter enclosed.</t>
  </si>
  <si>
    <t>CLP-9/CRD/BALMER LAWRIE &amp; COMPANY LTD.</t>
  </si>
  <si>
    <t>B-3 (36450406308)</t>
  </si>
  <si>
    <t>BEING AMOUNT PAYABLE AS PER BILL FOR HEARING IN THE MATTER OF M/S. VIMARSH DEVELOPMENT SOLUTIONS PVT LTD. AND M/S. EHI INTERNATINAL PVT.LTD VIDE APPROVAL.</t>
  </si>
  <si>
    <t>B-3</t>
  </si>
  <si>
    <t>Being amount transferred to NFHS - 5 t/w Fund on account of Salary of Staff for 3 months APRIL 2022 to JUNE 2022 of NFHS Projet-6 from 30% of Interest earned from IDF A/c,IIPS SBI Capital and other Fund A/c 36450406308 vide director approval attached.</t>
  </si>
  <si>
    <t>CLP-9/CRD/V.S. TRIPATHI</t>
  </si>
  <si>
    <t>B-23</t>
  </si>
  <si>
    <t>Project Overhead charges transfer to IDF Ledger for Period October 2021 to January 2022 vide approval attached.</t>
  </si>
  <si>
    <t>Being amount received from IIPS Project Funded  Population Council Project t/w  Short Term Loan Returned to IIPS vide director approval and bank transfer letter enclosed and overhead charges of project for period October 2021 to January 2022.</t>
  </si>
  <si>
    <t>CLP-9/OL/001/Fee For Staff Time</t>
  </si>
  <si>
    <t>B-4</t>
  </si>
  <si>
    <t>Payment of Fee for Faculty/Staff time of Rs.21,83,419/- out of which 1/3 deduction transfer to Institute Developement Fund vide approval attached.</t>
  </si>
  <si>
    <t>1/3 IDF to IIPS from ICDS – Ladakh Project vide Trasf. Letter date 25-05-2022.</t>
  </si>
  <si>
    <t>Being amount credited t/w Fees for Faculty and Staff time and IDF to IIPS by ICDS – Ladakh Project vide Trasf. Letter date 25-05-2022, Bank transferred letter enclosed.</t>
  </si>
  <si>
    <t>1/3 IDF to IIPS from Swabhimaan Project vide Trasf. Letter date 16-06-2022.</t>
  </si>
  <si>
    <t>Being amount credited t/w Fees for Faculty and Staff time and IDF to IIPS by Swabhimaan Project vide letter date 16-06-2022, Bank transferred letter enclosed.</t>
  </si>
  <si>
    <t>1/3 IDF to IIPS from LASI-VISION Project for the period from April 2022 to June 2022 vide Trasf. Letter date 22-06-2022.</t>
  </si>
  <si>
    <t>Being amount credited t/w Fees for Faculty and Staff time and IDF to IIPS by LASI-VISION Project for the period from April 2022 to June 2022 vide Trasf. Letter date 22-06-2022, Bank transferred letter enclosed.</t>
  </si>
  <si>
    <t>Being amount credited in IIPS SBI Fund A/c 36450406308 t/w Institute Development Fund and Fees for Staff time received by NFHS-5  for the period April 2022 to June 2022.</t>
  </si>
  <si>
    <t>B-6</t>
  </si>
  <si>
    <t>TA/DA ALLOWANCE for 22/06/2022 AND DT.23/06/2022 FOR HEARING IN THE MATTER OF M/S. VIMARSH DEVELOPMENT SOLUTIONS PVT LTD. AND M/S. EHI INTERNATINAL PVT.LTD VIDE APPROVAL.</t>
  </si>
  <si>
    <t>V.S.TRIPATHI and Manjiri Rane AIRTICKET BOOKING CHARGES FOR MUMBAI-DELHI-MUMBAI DT.22/06/2022 AND DT.23/06/2022 vide TA/DA Form Approval._x000D_
_x000D_
TA/DA ALLOWANCE FOR HEARING IN THE MATTER OF M/S. VIMARSH DEVELOPMENT SOLUTIONS PVT LTD. AND M/S. EHI INTERNATINAL PVT.LTD VIDE APPROVAL._x000D_
_x000D_
TA/DA ALLOWANCE FOR HEARING IN THE MATTER OF M/S. VIMARSH DEVELOPMENT SOLUTIONS PVT LTD. AND M/S. EHI INTERNATINAL PVT.LTD VIDE APPROVAL.</t>
  </si>
  <si>
    <t>B-6 (36450406308)</t>
  </si>
  <si>
    <t>1/3 IDF to IIPS by IFPRI Project Period of April 2022 to June 2022</t>
  </si>
  <si>
    <t>Being amount credited t/w Fees for Faculty and Staff time and IDF to IIPS by IFPRI Project for the period of April 2022 to June 2022 vide Bank transferred letter enclosed.</t>
  </si>
  <si>
    <t>Being amount transferred to NFHS - 5 Project SB A/c  t/w Fund on account of Salary of Staff for 3 months July 2022 to September 2022 of NFHS Projet-6 from 30% of Interest earned from IDF A/c,IIPS SBI Capital and other Fund A/c 36450406308 vide director approval attached.</t>
  </si>
  <si>
    <t>1/3 IDF to IIPS by ICDS-Ladakh Project t/w Honorarium of IT Consultant</t>
  </si>
  <si>
    <t>Being amount credited t/w 1/3 IDF to IIPS by ICDS - Ladhakh Project t/w Honorarium of IT Consultant vide bank transferred letter enclosed.</t>
  </si>
  <si>
    <t>B-65</t>
  </si>
  <si>
    <t>Being amt. received IFPRI (Poshan) Project SB A/c t/w Project Overhead Cost of 15% on Rs.12,88,437.65 for  the period 22th November, 2021 to 15th November 15th, 2022 vide office note and bank transfer approval.</t>
  </si>
  <si>
    <t>1/3 IDF to IIPS from University of Aberdeen Project for the period from 11-Sep-2021 to 26-Nov-2021 vide Trasf. Letter date 25-07-2022.</t>
  </si>
  <si>
    <t>Being amount credited t/w Fees for Faculty and Staff time and IDF to IIPS by University of Aberdeen Project for the period from 11-Sep-2021 to 26-Nov-2021 vide Trasf. Letter date 25-07-2022, Bank transferred letter enclosed.</t>
  </si>
  <si>
    <t>1/3 IDF to IIPS from University of Manitoba Project for the period from Feb-2022 to July 2022 vide Trasf. Letter date 26-07-2022.</t>
  </si>
  <si>
    <t>Being amount credited t/w Fees for Faculty and Staff time and IDF to IIPS by University of Manitoba Project for the period from Feb-2022 to July 2022 vide Trasf. Letter date 26-07-2022, Bank transferred letter enclosed.</t>
  </si>
  <si>
    <t>B-239</t>
  </si>
  <si>
    <t>Being amt. transfer to IFPRI (Poshan) Project SB A/c t/w Excess/Wrongly credited Project Overhead Cost of 15% on Rs.12,88,437.65 for the period 22th November, 2021 to 15th November 15th, 2022 vide office note and bank transfer approval.</t>
  </si>
  <si>
    <t>1/3 IDF to IIPS from Population Council Project for the period from May 2022 to July 2022 vide Trasf. Letter date 02-08-2022.</t>
  </si>
  <si>
    <t>Being amount credited t/w Fees for Faculty and Staff time and IDF to IIPS by Population Council Project for the period from May 2022 to July 2022 vide Trasf. Letter date 02-08-2022, Bank transferred letter enclosed.</t>
  </si>
  <si>
    <t>IIPS Faculty and Staff 16% from IIPS GEH Project from May 2022 to August 2022</t>
  </si>
  <si>
    <t>Being amount credited t/w Fees for Faculty and Staff time and IDF to IIPS by GEH Project for the period of May 2022 to August 2022 vide Bank transferred letter enclosed.</t>
  </si>
  <si>
    <t>1/3 IDF to IIPS from Population Council Project for the period August 2022 vide Trasf. Letter date 02-09-2022.</t>
  </si>
  <si>
    <t>Being amount credited t/w Fees for Faculty and Staff time and IDF to IIPS by Population Council Project for the period August 2022 vide Trasf. Letter date 02-09-2022, Bank transferred letter enclosed.</t>
  </si>
  <si>
    <t>1/3 IDF to IIPS from IFPRI Project for the period July 2022 to September 2022 vide Trasf. Letter date 02-09-2022.</t>
  </si>
  <si>
    <t>Being amount credited t/w Fees for Faculty and Staff time and IDF to IIPS by IFPRI Project for the period July 2022 to September 2022 vide Trasf. Letter date 02-09-2022, Bank transferred letter enclosed.</t>
  </si>
  <si>
    <t>B-128</t>
  </si>
  <si>
    <t>Being amt. received IFPRI (Poshan) Project SB A/c t/w Project Overhead Cost of 15% on Total Expenses of Rs.6,40,000.00 for the period 22th November,2021 to 15th November 15th,2022 vide office note and bank transfer approval.</t>
  </si>
  <si>
    <t>1/3 IDF to IIPS from Dr. Sarang Pedgaonkar t/w consultant to ICF in reference to supporting DHS in Bangladesh as Biomarker</t>
  </si>
  <si>
    <t>Being amount credited t/w 1/3 IDF to IIPS from Dr. Sarang Pedgaonkar t/w consultant to ICF in reference to supporting DHS in Bangladesh as Biomarker vide director approval and bank transfer statement enclosed. (Rs.103228/3=Rs.34410)</t>
  </si>
  <si>
    <t>1/3 IDF to IIPS from GYTS-4 Project for the period from April-2022 to August 2022 vide Trasf. Letter date 08-09-2022.</t>
  </si>
  <si>
    <t>Being amount credited t/w Fees for Faculty and Staff time and IDF to IIPS by GYTS-4 Project for the period from April-2022 to August 2022 vide Trasf. Letter date 08-09-2022, Bank transferred letter enclosed.</t>
  </si>
  <si>
    <t>1/3 IDF to IIPS from IIPS WHO-SAGE Project for the period from April-2022 to August 2022 vide Trasf. Letter date 14-09-2022.</t>
  </si>
  <si>
    <t>Being amount credited t/w Fees for Faculty and Staff time and IDF to IIPS by IIPS WHO-SAGE Project for the period from April-2022 to August 2022 vide Trasf. Letter date 14-09-2022, Bank transferred letter enclosed.</t>
  </si>
  <si>
    <t>B-136</t>
  </si>
  <si>
    <t>Being amt. Received/transfer By IIPS-LASI Vision Project SB A/c t/w Project Overhead Cost of 10% on Rs.26,45,188.00 for the period pf January 2022 to June 2022 vide office note and Bank transfer approval.</t>
  </si>
  <si>
    <t>1/3 IDF to IIPS from IIPS NFHS-5 Project for the period from July -2022 to August 2022 vide Trasf. Letter date 27-09-2022.</t>
  </si>
  <si>
    <t>Being amount credited t/w Fees for Faculty and Staff time and IDF to IIPS by IIPS NFHS-5 Project for the period from July-2022 to August 2022 vide Trasf. Letter date 27-09-2022, Bank transferred letter enclosed.</t>
  </si>
  <si>
    <t>ICDS Ladakh Project - Inst. Overhead charges – against consultancy of Mr. Anjani Mishra</t>
  </si>
  <si>
    <t>Being amount received by ICDS Ladakh Project t/w 1/3 IDF against consultancy of Mr. Anjani Mishra – Rs.25000 / 3 = Rs.8333 vide bank transferred letter enclosed.</t>
  </si>
  <si>
    <t>1/3 IDF to IIPS from Dr. S.K. Singh t/w consultant and Technical Support to UNC, USA in designing and Implementation of a study entitle FOPL in India.</t>
  </si>
  <si>
    <t>Being amount received by SBI Ch. No. 913004 dt 12-10-2022 t/w 1/3 IDF to IIPS from Dr. S.K. Singh t/w consultant and Technical Support to UNC, USA in designing and Implementation of a study entitle FOPL in India vide director approval and bank transfer statement enclosed. (Rs.470940/3=Rs.156980).</t>
  </si>
  <si>
    <t>B-9</t>
  </si>
  <si>
    <t>Payment of Fee for Faculty/Staff time of Rs.31,70,165/- out of which 1/3 deduction transfer to Institute Developement Fund vide approval attached.</t>
  </si>
  <si>
    <t>1/3 IDF, Prof. K.S. James and Dr. Sarang Pedgaonkar consultancy fees transferred to IIPS from Lasi Vision Project for the period July 2022 to August 2022 vide Trasf. Letter date 13-10-2022.</t>
  </si>
  <si>
    <t>Being amount credited t/w Fees for Faculty and Staff time and 1/3 IDF, Prof. K.S. James and Dr. Sarang Pedgaonkar consultancy fees transferred to IIPS by Lasi Vision Project for the period July 2022 to August 2022  vide Trasf. Letter date 13-10-2022, Bank transferred letter enclosed.</t>
  </si>
  <si>
    <t>Lasi Project - 2019-2022 Inst. Overhead charges</t>
  </si>
  <si>
    <t>Being amount received by Lasi Project t/w 5% Institutional Overhead charges from F. Y. 2019-20 – Expenditure Rs.72,73,668/- *5% Rs.3,63,683/-, F. Y. 2020-21 – Exp. Rs.35,97,103/- *5% Rs.1,79,855/-, F. Y. 2021-22 – Exp. Rs.27,81,570/- *5% Rs.1,39,079/- vide approval copy enclosed.</t>
  </si>
  <si>
    <t>1/3 IDF, Prof. K.S. James and other faculty consultancy fees transferred to IIPS from Swabhiman Project vide Trasf. Letter date 17-10-2022.</t>
  </si>
  <si>
    <t>Being amount credited t/w Fees for Faculty and Staff time and 1/3 IDF, Prof. K.S. James and other facutly consultancy fees transferred to IIPS by Swabhimaan vide Trasf. Letter date 17-10-2022, Bank transferred letter enclosed.</t>
  </si>
  <si>
    <t>1/3 IDF to IIPS from Dr. Sarang Pedgaonkar t/w consultant and Technical Support ICF as biomarker consultant for implementing DHS in Nepal, Bangladesh &amp; Other countries.</t>
  </si>
  <si>
    <t>Being amount Credited by Dr. Sarang Pedgaonkar on 28-10-2022 Vide Ref. No. IT00OBXU27 t/w 1/3 IDF to IIPS from Dr. Sarang Pedgaonkar t/w consultant and Technical Support ICF as biomarker consultant for implementing DHS in Nepal, Bangladesh &amp; Other countries vide director approval and bank transfer statement enclosed. (Rs.169995/3=Rs.56665).</t>
  </si>
  <si>
    <t>GEH Project – 01-Nov-2021 TO 31-Oct-2022 Inst. Overhead charges.</t>
  </si>
  <si>
    <t>Being amount received by IIPS - GEH Project t/w 15% Institutional Overhead charges on Total Expenditure Rs.42,65,721/- from – 01-Nov-2021 TO 31-Oct-2022  vide approval copy enclosed.</t>
  </si>
  <si>
    <t>IFPRI Project - Inst. Overhead charges - Sept. 2022 to 7-Nov-2022.</t>
  </si>
  <si>
    <t>Being amount received by Lasi Project t/w 15% Institutional Overhead charges from September 2022 to 07-November 2022 – Expenditure Rs.748641/- *15% Rs.1,12,296/- vide approval copy enclosed.</t>
  </si>
  <si>
    <t>Being amount received by IFPRI Project t/w  Fee for Time to Staff, Institute Devel. Fund, consultancy fee Director, Prof. S. K. Singh, Mrs. Manjiri Rane, Dr. L. K. Dwivedi, Dr. S. Pedgaonkar, Mr. Aniket C. for period Oct 2022 to November 2022 vide approval copy enclosed.</t>
  </si>
  <si>
    <t>1/3 IDF, Prof. K.S. James, Manjiri Rane, and Aniket C. consultancy fees transferred to IIPS from Swabhimaan Project vide Trasf. Letter date 17-11-2022.</t>
  </si>
  <si>
    <t>Being amount credited t/w Fees for Faculty and Staff time and 1/3 IDF, Prof. K.S. James, Manjiri Rane, and Aniket C. consultancy fees transferred to IIPS by Swabhimaan Project vide Trasf. Letter date 17-11-2022, Bank transferred letter enclosed.</t>
  </si>
  <si>
    <t>1/3 IDF, Prof. K.S. James and Mr. Aniket C. consultancy fees transferred to IIPS from PI of Young Wives in India Project for the period from July to September 2022 vide Trasf. Letter date 18-11-2022.</t>
  </si>
  <si>
    <t>Being amount credited t/w Fees for Faculty and Staff time and 1/3 IDF, Prof. K.S. James and Mr. Aniket C. consultancy fees transferred to IIPS by IIPS from PI of Young Wives in India Projectfor the period from July to September 2022 vide Trasf. Letter date 18-11-2022, Bank transferred letter enclosed.</t>
  </si>
  <si>
    <t>1/3 IDF, and Prof. K.S. James consultancy fees transferred to IIPS from Project – “Say No to 5S Project in school in Timor – Leste Project” vide Trasf. Letter date 21-11-2022.</t>
  </si>
  <si>
    <t>Being amount credited t/w Fees for Faculty and Staff time and 1/3 IDF, and Prof. K.S. James consultancy fees and Project Balance amounts transferred to IIPS by Project – “Say No to 5S Project in school in Timor – Leste Project” vide Trasf. Letter date 21-11-2022, Bank transferred letter enclosed.</t>
  </si>
  <si>
    <t>1/3 of Counsultancy fee from Dr. Preeti Dhillon  on  "Impact Ready " work of Total Fee Rs. 429432 / 3= Rs.143144/-</t>
  </si>
  <si>
    <t>Being consultancy fee received from Dr. Preeti Dhillon  on  "Impact Ready " Short Term Consultancy work of Total Fee Rs. 429432/- on 1/3= Rs.143144/- vide Note, approval copy enclosed.</t>
  </si>
  <si>
    <t>IFPRI POSHAN Project</t>
  </si>
  <si>
    <t>Being amount received by IIPS- IFPRI POSHAN t/w Overhead cost charges of Rs.36,770/- (2,45,131*15%) for the period of 8th November,2022 to 21st December,2022 vide approval copy enclosed.</t>
  </si>
  <si>
    <t>SOICR Project</t>
  </si>
  <si>
    <t>Being amount received by IIPS- SOICR project t/w Overhead cost charges of Rs.29,601/- (3,70,014*8%)  vide approval copy enclosed.</t>
  </si>
  <si>
    <t>NFHS-5 Project</t>
  </si>
  <si>
    <t>Being amount credited t/w Faculty time to IIPS-IDF by NFHS-5 Project for the period of September 2022 to December 2022 vide Transf. Letter date 30-12-2022, Bank transfer letter and approval copy enclosed.</t>
  </si>
  <si>
    <t>R4D LASI-V Project</t>
  </si>
  <si>
    <t>Being amount credited t/w Overhead charges to IIPS-IDF by R4D LASI-V Project for the period of July 2022 to December 2022 vide Transf. Letter date 16-01-2023, Bank transfer letter and approval copy enclosed.</t>
  </si>
  <si>
    <t>B-206</t>
  </si>
  <si>
    <t>Being amount credited t/w Forfeited EMD of Majestic by NFHS-5 Project Vide Cheque no 916547 date 30-12-2022, approval copy enclosed.</t>
  </si>
  <si>
    <t>NFHS-5 Project - Overhead charges for the period of 22 March 2022 to 31 Dec 2022</t>
  </si>
  <si>
    <t>Being amount credited t/w Overhead charges to IIPS-IDF by NFHA-5 Project for the period of 22 Mar 2022 to 31 Dec 2022 vide Cheque no 916546 date 30-12-2022, approval copy enclosed.</t>
  </si>
  <si>
    <t>Young Wives of India Project</t>
  </si>
  <si>
    <t>Being amount credited t/w Overhead Charges transferred to IIPS IDF of Young Wives in India Project for the period of July 2022 to December 2022 vide Transf. Letter date 20-01-2023, Bank transfer letter and approval copy enclosed.</t>
  </si>
  <si>
    <t xml:space="preserve">CREDIT- IIPS SALARY--_x000D_
</t>
  </si>
  <si>
    <t>Being amount credited t/w Consultancy fees transferred to IIPS IDF of Young Wives in India Project for the period of Oct 2022 to January 2023 vide Transf. Letter date 25-01-2023, Bank transfer letter and approval copy enclosed.</t>
  </si>
  <si>
    <t>Being amount received by IIPS- PCASM project t/w Overhead cost charges of Rs.36,725.79/- (3,67,257.92*10%) for the period of Aug-Oct,2022 vide approval copy enclosed.</t>
  </si>
  <si>
    <t>Unspent balance amount of Baseline Survey on say no to 5s project -Funded by WHO</t>
  </si>
  <si>
    <t>Being amount received by IIPS – Baseline Survey on Say No to 5s project funded by WHO t/w balance amount in the project transferred to IDF for futuristic view point for project purpose of Rs.5,54,024/-&amp; Overhead cost charges of Rs.63,196/- (Amount transferred from Main A/c- 10895954179 to IIPS IDF A/c-36450406308) vide approval copy enclosed.</t>
  </si>
  <si>
    <t>B-10</t>
  </si>
  <si>
    <t>Being amount transferred to NFHS-5 Project SB A/c  t/w Fund on account of Salary of Staff for 3 months October 2022 to 15th December 2022 of NFHS Projet-6 from 30% of Interest earned from IDF A/c, IIPS SBI Capital and other Fund A/c 36450406308 vide director approval attached.</t>
  </si>
  <si>
    <t>Refund of Excess faculty time fees received from L. K. Dwivedi</t>
  </si>
  <si>
    <t>Being amount Refund of Excess faculty time fees received from L. K. Dwivedi on dtd.09/02/2023</t>
  </si>
  <si>
    <t>B-642</t>
  </si>
  <si>
    <t>Being amt. transfer to R4D LASI Vision Project SB A/c t/w Refund of Excess Overhead Charges paid to IDF A/c due to typing mistake from funding agency vide eoffice note approval attached.</t>
  </si>
  <si>
    <t>Young Wives in India project</t>
  </si>
  <si>
    <t>Being amount received by IIPS- Young Wives in India project t/w Overhead cost charges of Rs.59,298/- (5,92,978*10%) for the month of January ,2023 vide approval copy enclosed.</t>
  </si>
  <si>
    <t>Being amount received by IIPS- University of Manitoba project t/w overhead charges of Rs.26,25,811/- for MNH Study project for the month of February 2023 vide approval copy enclosed.</t>
  </si>
  <si>
    <t>Being amount Refund of Excess faculty time fees received from L. K. Dwivedi on dtd.04/03/2023</t>
  </si>
  <si>
    <t>Faculty Time from IIPS Project – Population Council vide Trasf. Letter date 16-03-2023</t>
  </si>
  <si>
    <t>Being amount received by IIPS- Population Council Project towards Faculty time vide approval copy enclosed.</t>
  </si>
  <si>
    <t xml:space="preserve">Being overhead charges transferred to IIPS IDF from Population Council project for the period April 2020- October 2022 vide transfer letter dated 16-03-2023_x000D_
</t>
  </si>
  <si>
    <t>Refund of Excess faculty time fees received from Dr. Sarang Pedgaonkar</t>
  </si>
  <si>
    <t>Being amount Refund of Excess faculty time fees received from Dr. Sarang Pedgaonkar on dtd.24/03/2023.</t>
  </si>
  <si>
    <t>Being amount received by IIPS- Population Council project t/w the Liability of DHSDQ Project in IIPS IDF A/c for the payment to 24 respondents (Rs. 800/- each) as per approval copy attached.</t>
  </si>
  <si>
    <t>NFHS-6 Faculty time for the period Sep 2022 to March 2023</t>
  </si>
  <si>
    <t>Being amount received by IIPS- NFHS-6 Faculty time for the period Sep 2022 to March 2023 as per approval copy attached.</t>
  </si>
  <si>
    <t>Being amount received by IIPS- University of Manitoba project t/w overhead charges of Rs.19,68,981/- for MNH Study project for the month of August 2022 to February 2023 as per approval copy attached.</t>
  </si>
  <si>
    <t>GYTS Project</t>
  </si>
  <si>
    <t>GEH</t>
  </si>
  <si>
    <t>GEH Project</t>
  </si>
  <si>
    <t>IIPS Project</t>
  </si>
  <si>
    <t>Staff/Faculty Time fee</t>
  </si>
  <si>
    <t>ICDS Ladakh</t>
  </si>
  <si>
    <t>MoFHW</t>
  </si>
  <si>
    <t>IFPRI Project</t>
  </si>
  <si>
    <t>University of Aberdeen Project</t>
  </si>
  <si>
    <t>Dr. Sarang Pedgaonkar</t>
  </si>
  <si>
    <t>DHS in Bangladesh as Biomarker</t>
  </si>
  <si>
    <t>GYTS-4</t>
  </si>
  <si>
    <t>GYTS-4 Project</t>
  </si>
  <si>
    <t>Mr. Anjani Mishra</t>
  </si>
  <si>
    <t>Dr. S. K. Singh</t>
  </si>
  <si>
    <t>Technical Support to UNC, USA</t>
  </si>
  <si>
    <t>LASI PROJECT</t>
  </si>
  <si>
    <t>Young Wives in India Project</t>
  </si>
  <si>
    <t>Say No to 5S Project in school in Timor – Leste Project</t>
  </si>
  <si>
    <t>Impact Ready</t>
  </si>
  <si>
    <t>Dr. Preeti Dhillon</t>
  </si>
  <si>
    <t>Baseline Survey on say no to 5s project</t>
  </si>
  <si>
    <t>WHO</t>
  </si>
  <si>
    <t>University of Manitoba project</t>
  </si>
  <si>
    <t>Population Council</t>
  </si>
  <si>
    <t>Population Council project</t>
  </si>
  <si>
    <t>NFHS-6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</si>
</sst>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quot;&quot;0.00"/>
    <numFmt numFmtId="166" formatCode="&quot;&quot;0"/>
  </numFmts>
  <fonts count="10"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sz val="9"/>
      <color theme="1"/>
      <name val="Arial"/>
      <family val="2"/>
    </font>
    <font>
      <b/>
      <sz val="9"/>
      <color theme="1"/>
      <name val="Arial"/>
      <family val="2"/>
    </font>
    <font>
      <i/>
      <sz val="9"/>
      <color theme="1"/>
      <name val="Arial"/>
      <family val="2"/>
    </font>
    <font>
      <b/>
      <sz val="10"/>
      <color theme="1"/>
      <name val="Arial"/>
      <family val="2"/>
    </font>
    <font>
      <sz val="10"/>
      <color theme="1"/>
      <name val="Cambria"/>
      <family val="1"/>
      <scheme val="major"/>
    </font>
    <font>
      <b/>
      <sz val="10"/>
      <color theme="1"/>
      <name val="Cambria"/>
      <family val="1"/>
      <scheme val="maj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164" fontId="1" fillId="0" borderId="0" applyFont="0" applyFill="0" applyBorder="0" applyAlignment="0" applyProtection="0"/>
  </cellStyleXfs>
  <cellXfs count="58">
    <xf numFmtId="0" fontId="0" fillId="0" borderId="0" xfId="0"/>
    <xf numFmtId="0" fontId="0" fillId="0" borderId="0" xfId="0"/>
    <xf numFmtId="0" fontId="2" fillId="0" borderId="0" xfId="0" applyFont="1" applyAlignment="1">
      <alignment vertical="top"/>
    </xf>
    <xf numFmtId="49" fontId="5" fillId="0" borderId="0" xfId="0" applyNumberFormat="1" applyFont="1" applyAlignment="1">
      <alignment vertical="top"/>
    </xf>
    <xf numFmtId="49" fontId="4" fillId="0" borderId="3" xfId="0" applyNumberFormat="1" applyFont="1" applyBorder="1" applyAlignment="1">
      <alignment horizontal="right" vertical="top"/>
    </xf>
    <xf numFmtId="49" fontId="4" fillId="0" borderId="3" xfId="0" applyNumberFormat="1" applyFont="1" applyBorder="1" applyAlignment="1">
      <alignment vertical="top"/>
    </xf>
    <xf numFmtId="0" fontId="4" fillId="0" borderId="0" xfId="0" applyFont="1" applyAlignment="1">
      <alignment horizontal="right" vertical="top"/>
    </xf>
    <xf numFmtId="15" fontId="4" fillId="0" borderId="0" xfId="0" applyNumberFormat="1" applyFont="1" applyAlignment="1">
      <alignment horizontal="right" vertical="top"/>
    </xf>
    <xf numFmtId="49" fontId="7" fillId="0" borderId="0" xfId="0" applyNumberFormat="1" applyFont="1" applyAlignment="1">
      <alignment vertical="top"/>
    </xf>
    <xf numFmtId="49" fontId="4" fillId="0" borderId="0" xfId="0" applyNumberFormat="1" applyFont="1" applyAlignment="1">
      <alignment horizontal="right" vertical="top"/>
    </xf>
    <xf numFmtId="49" fontId="6" fillId="0" borderId="0" xfId="0" applyNumberFormat="1" applyFont="1" applyAlignment="1">
      <alignment vertical="top" wrapText="1"/>
    </xf>
    <xf numFmtId="49" fontId="2" fillId="0" borderId="0" xfId="0" applyNumberFormat="1" applyFont="1" applyAlignment="1">
      <alignment horizontal="right" vertical="top"/>
    </xf>
    <xf numFmtId="49" fontId="2" fillId="0" borderId="0" xfId="0" applyNumberFormat="1" applyFont="1" applyAlignment="1">
      <alignment vertical="top"/>
    </xf>
    <xf numFmtId="165" fontId="7" fillId="0" borderId="3" xfId="0" applyNumberFormat="1" applyFont="1" applyBorder="1" applyAlignment="1">
      <alignment horizontal="right" vertical="top"/>
    </xf>
    <xf numFmtId="49" fontId="5" fillId="0" borderId="3" xfId="0" applyNumberFormat="1" applyFont="1" applyBorder="1" applyAlignment="1">
      <alignment horizontal="right" vertical="top"/>
    </xf>
    <xf numFmtId="15" fontId="2" fillId="0" borderId="0" xfId="0" applyNumberFormat="1" applyFont="1" applyAlignment="1">
      <alignment horizontal="right" vertical="top"/>
    </xf>
    <xf numFmtId="166" fontId="7" fillId="0" borderId="0" xfId="0" applyNumberFormat="1" applyFont="1" applyAlignment="1">
      <alignment horizontal="right" vertical="top"/>
    </xf>
    <xf numFmtId="165" fontId="7" fillId="0" borderId="0" xfId="0" applyNumberFormat="1" applyFont="1" applyAlignment="1">
      <alignment horizontal="right" vertical="top"/>
    </xf>
    <xf numFmtId="49" fontId="6" fillId="0" borderId="0" xfId="0" applyNumberFormat="1" applyFont="1" applyAlignment="1">
      <alignment horizontal="left" vertical="top" wrapText="1" indent="3"/>
    </xf>
    <xf numFmtId="165" fontId="2" fillId="0" borderId="6" xfId="0" applyNumberFormat="1" applyFont="1" applyBorder="1" applyAlignment="1">
      <alignment horizontal="right" vertical="top"/>
    </xf>
    <xf numFmtId="49" fontId="7" fillId="0" borderId="0" xfId="0" applyNumberFormat="1" applyFont="1" applyAlignment="1">
      <alignment horizontal="left" vertical="top" indent="6"/>
    </xf>
    <xf numFmtId="166" fontId="2" fillId="0" borderId="0" xfId="0" applyNumberFormat="1" applyFont="1" applyAlignment="1">
      <alignment horizontal="right" vertical="top"/>
    </xf>
    <xf numFmtId="0" fontId="8" fillId="0" borderId="0" xfId="0" applyFont="1"/>
    <xf numFmtId="164" fontId="8" fillId="0" borderId="0" xfId="1" applyNumberFormat="1" applyFont="1"/>
    <xf numFmtId="0" fontId="9" fillId="0" borderId="1" xfId="0" applyFont="1" applyBorder="1" applyAlignment="1">
      <alignment vertical="center"/>
    </xf>
    <xf numFmtId="0" fontId="9" fillId="0" borderId="1" xfId="0" applyFont="1" applyBorder="1" applyAlignment="1">
      <alignment vertical="center" wrapText="1"/>
    </xf>
    <xf numFmtId="164" fontId="9" fillId="0" borderId="1" xfId="1" applyNumberFormat="1" applyFont="1" applyBorder="1" applyAlignment="1">
      <alignment vertical="center" wrapText="1"/>
    </xf>
    <xf numFmtId="0" fontId="8" fillId="0" borderId="1" xfId="0" applyFont="1" applyBorder="1" applyAlignment="1">
      <alignment vertical="top"/>
    </xf>
    <xf numFmtId="0" fontId="8" fillId="0" borderId="1" xfId="0" applyFont="1" applyBorder="1" applyAlignment="1">
      <alignment vertical="top" wrapText="1"/>
    </xf>
    <xf numFmtId="0" fontId="8" fillId="0" borderId="1" xfId="0" applyFont="1" applyBorder="1"/>
    <xf numFmtId="164" fontId="8" fillId="0" borderId="1" xfId="1" applyNumberFormat="1" applyFont="1" applyBorder="1" applyAlignment="1">
      <alignment wrapText="1"/>
    </xf>
    <xf numFmtId="0" fontId="8" fillId="0" borderId="1" xfId="0" applyFont="1" applyBorder="1" applyAlignment="1">
      <alignment wrapText="1"/>
    </xf>
    <xf numFmtId="0" fontId="8" fillId="0" borderId="1" xfId="0" applyFont="1" applyBorder="1" applyAlignment="1">
      <alignment vertical="center"/>
    </xf>
    <xf numFmtId="0" fontId="8" fillId="0" borderId="1" xfId="0" applyFont="1" applyBorder="1" applyAlignment="1">
      <alignment vertical="center" wrapText="1"/>
    </xf>
    <xf numFmtId="49" fontId="8" fillId="0" borderId="1" xfId="0" applyNumberFormat="1" applyFont="1" applyBorder="1" applyAlignment="1">
      <alignment vertical="top" wrapText="1"/>
    </xf>
    <xf numFmtId="49" fontId="8" fillId="0" borderId="0" xfId="0" applyNumberFormat="1" applyFont="1" applyAlignment="1">
      <alignment vertical="top" wrapText="1"/>
    </xf>
    <xf numFmtId="164" fontId="9" fillId="0" borderId="1" xfId="1" applyNumberFormat="1" applyFont="1" applyBorder="1" applyAlignment="1">
      <alignment wrapText="1"/>
    </xf>
    <xf numFmtId="1" fontId="8" fillId="0" borderId="0" xfId="0" applyNumberFormat="1" applyFont="1"/>
    <xf numFmtId="0" fontId="8" fillId="0" borderId="2" xfId="0" applyFont="1" applyBorder="1"/>
    <xf numFmtId="0" fontId="8" fillId="0" borderId="3" xfId="0" applyFont="1" applyBorder="1" applyAlignment="1">
      <alignment wrapText="1"/>
    </xf>
    <xf numFmtId="0" fontId="8" fillId="0" borderId="3" xfId="0" applyFont="1" applyBorder="1"/>
    <xf numFmtId="164" fontId="8" fillId="0" borderId="4" xfId="1" applyNumberFormat="1" applyFont="1" applyBorder="1" applyAlignment="1">
      <alignment wrapText="1"/>
    </xf>
    <xf numFmtId="0" fontId="9" fillId="0" borderId="1" xfId="0" applyFont="1" applyBorder="1" applyAlignment="1">
      <alignment horizontal="center" vertical="center" wrapText="1"/>
    </xf>
    <xf numFmtId="164" fontId="9" fillId="0" borderId="1" xfId="1" applyNumberFormat="1" applyFont="1" applyBorder="1" applyAlignment="1">
      <alignment horizontal="center" vertical="center" wrapText="1"/>
    </xf>
    <xf numFmtId="164" fontId="8" fillId="0" borderId="1" xfId="1" applyNumberFormat="1" applyFont="1" applyBorder="1"/>
    <xf numFmtId="0" fontId="8" fillId="0" borderId="1" xfId="0" applyFont="1" applyBorder="1"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49" fontId="5" fillId="0" borderId="3" xfId="0" applyNumberFormat="1" applyFont="1" applyBorder="1" applyAlignment="1">
      <alignment horizontal="left" vertical="top" indent="6"/>
    </xf>
    <xf numFmtId="49" fontId="7" fillId="0" borderId="6" xfId="0" applyNumberFormat="1" applyFont="1" applyBorder="1" applyAlignment="1">
      <alignment horizontal="left" vertical="top" indent="3"/>
    </xf>
    <xf numFmtId="165" fontId="2" fillId="0" borderId="6" xfId="0" applyNumberFormat="1" applyFont="1" applyBorder="1" applyAlignment="1">
      <alignment horizontal="right" vertical="top"/>
    </xf>
    <xf numFmtId="165" fontId="2" fillId="0" borderId="0" xfId="0" applyNumberFormat="1" applyFont="1" applyAlignment="1">
      <alignment horizontal="right" vertical="top"/>
    </xf>
    <xf numFmtId="165" fontId="7" fillId="0" borderId="3" xfId="0" applyNumberFormat="1" applyFont="1" applyBorder="1" applyAlignment="1">
      <alignment horizontal="right" vertical="top"/>
    </xf>
    <xf numFmtId="49" fontId="3" fillId="0" borderId="0" xfId="0" applyNumberFormat="1" applyFont="1" applyAlignment="1">
      <alignment vertical="top"/>
    </xf>
    <xf numFmtId="49" fontId="2" fillId="0" borderId="5" xfId="0" applyNumberFormat="1" applyFont="1" applyBorder="1" applyAlignment="1">
      <alignment vertical="top"/>
    </xf>
    <xf numFmtId="49" fontId="3" fillId="0" borderId="6" xfId="0" applyNumberFormat="1" applyFont="1" applyBorder="1" applyAlignment="1">
      <alignment vertical="top"/>
    </xf>
    <xf numFmtId="49" fontId="2" fillId="0" borderId="0" xfId="0" applyNumberFormat="1" applyFont="1" applyAlignment="1">
      <alignment vertical="top"/>
    </xf>
  </cellXfs>
  <cellStyles count="3">
    <cellStyle name="Comma" xfId="1" builtinId="3"/>
    <cellStyle name="Comm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tabSelected="1" zoomScale="140" zoomScaleNormal="140" workbookViewId="0">
      <selection activeCell="A64" sqref="A64:E64"/>
    </sheetView>
  </sheetViews>
  <sheetFormatPr defaultColWidth="26.7109375" defaultRowHeight="12.75" x14ac:dyDescent="0.2"/>
  <cols>
    <col min="1" max="1" width="26.7109375" style="22"/>
    <col min="2" max="2" width="28.28515625" style="22" bestFit="1" customWidth="1"/>
    <col min="3" max="3" width="26.7109375" style="22"/>
    <col min="4" max="4" width="7.85546875" style="22" bestFit="1" customWidth="1"/>
    <col min="5" max="5" width="18" style="23" customWidth="1"/>
    <col min="6" max="16384" width="26.7109375" style="22"/>
  </cols>
  <sheetData>
    <row r="1" spans="1:5" x14ac:dyDescent="0.2">
      <c r="A1" s="22" t="s">
        <v>0</v>
      </c>
    </row>
    <row r="2" spans="1:5" x14ac:dyDescent="0.2">
      <c r="A2" s="22" t="s">
        <v>1</v>
      </c>
    </row>
    <row r="3" spans="1:5" ht="38.25" x14ac:dyDescent="0.2">
      <c r="A3" s="24" t="s">
        <v>2</v>
      </c>
      <c r="B3" s="25" t="s">
        <v>3</v>
      </c>
      <c r="C3" s="25" t="s">
        <v>4</v>
      </c>
      <c r="D3" s="24" t="s">
        <v>5</v>
      </c>
      <c r="E3" s="26" t="s">
        <v>6</v>
      </c>
    </row>
    <row r="4" spans="1:5" x14ac:dyDescent="0.2">
      <c r="A4" s="27" t="s">
        <v>14</v>
      </c>
      <c r="B4" s="27" t="s">
        <v>14</v>
      </c>
      <c r="C4" s="28"/>
      <c r="D4" s="29" t="s">
        <v>33</v>
      </c>
      <c r="E4" s="30">
        <v>0.59270999999999996</v>
      </c>
    </row>
    <row r="5" spans="1:5" x14ac:dyDescent="0.2">
      <c r="A5" s="27" t="s">
        <v>30</v>
      </c>
      <c r="B5" s="27" t="s">
        <v>30</v>
      </c>
      <c r="C5" s="31"/>
      <c r="D5" s="29" t="s">
        <v>33</v>
      </c>
      <c r="E5" s="30">
        <v>2.2612999999999999</v>
      </c>
    </row>
    <row r="6" spans="1:5" x14ac:dyDescent="0.2">
      <c r="A6" s="27" t="s">
        <v>30</v>
      </c>
      <c r="B6" s="27" t="s">
        <v>30</v>
      </c>
      <c r="C6" s="31"/>
      <c r="D6" s="29" t="s">
        <v>33</v>
      </c>
      <c r="E6" s="30">
        <v>0.97199999999999998</v>
      </c>
    </row>
    <row r="7" spans="1:5" x14ac:dyDescent="0.2">
      <c r="A7" s="29" t="s">
        <v>185</v>
      </c>
      <c r="B7" s="29" t="s">
        <v>185</v>
      </c>
      <c r="C7" s="31"/>
      <c r="D7" s="29" t="s">
        <v>33</v>
      </c>
      <c r="E7" s="30">
        <v>1.0529999999999999</v>
      </c>
    </row>
    <row r="8" spans="1:5" x14ac:dyDescent="0.2">
      <c r="A8" s="27" t="s">
        <v>13</v>
      </c>
      <c r="B8" s="28" t="str">
        <f t="shared" ref="B8" si="0">+A8</f>
        <v>Population Council Project</v>
      </c>
      <c r="C8" s="31"/>
      <c r="D8" s="29" t="s">
        <v>33</v>
      </c>
      <c r="E8" s="30">
        <v>2.2613300000000001</v>
      </c>
    </row>
    <row r="9" spans="1:5" x14ac:dyDescent="0.2">
      <c r="A9" s="27" t="s">
        <v>14</v>
      </c>
      <c r="B9" s="27" t="s">
        <v>14</v>
      </c>
      <c r="C9" s="31"/>
      <c r="D9" s="29" t="s">
        <v>33</v>
      </c>
      <c r="E9" s="30">
        <v>0.84799999999999998</v>
      </c>
    </row>
    <row r="10" spans="1:5" x14ac:dyDescent="0.2">
      <c r="A10" s="29" t="s">
        <v>186</v>
      </c>
      <c r="B10" s="31" t="s">
        <v>187</v>
      </c>
      <c r="C10" s="31"/>
      <c r="D10" s="29" t="s">
        <v>33</v>
      </c>
      <c r="E10" s="30">
        <v>1.87785</v>
      </c>
    </row>
    <row r="11" spans="1:5" x14ac:dyDescent="0.2">
      <c r="A11" s="29" t="s">
        <v>188</v>
      </c>
      <c r="B11" s="27"/>
      <c r="C11" s="27" t="s">
        <v>13</v>
      </c>
      <c r="D11" s="29" t="s">
        <v>33</v>
      </c>
      <c r="E11" s="30">
        <v>4.3235999999999999</v>
      </c>
    </row>
    <row r="12" spans="1:5" x14ac:dyDescent="0.2">
      <c r="A12" s="29" t="s">
        <v>189</v>
      </c>
      <c r="B12" s="29" t="s">
        <v>189</v>
      </c>
      <c r="C12" s="31"/>
      <c r="D12" s="29" t="s">
        <v>33</v>
      </c>
      <c r="E12" s="30">
        <v>7.2778700000000001</v>
      </c>
    </row>
    <row r="13" spans="1:5" x14ac:dyDescent="0.2">
      <c r="A13" s="29" t="s">
        <v>190</v>
      </c>
      <c r="B13" s="29" t="s">
        <v>190</v>
      </c>
      <c r="C13" s="31"/>
      <c r="D13" s="29" t="s">
        <v>33</v>
      </c>
      <c r="E13" s="30">
        <v>0.96</v>
      </c>
    </row>
    <row r="14" spans="1:5" x14ac:dyDescent="0.2">
      <c r="A14" s="27" t="s">
        <v>12</v>
      </c>
      <c r="B14" s="28" t="str">
        <f>+A14</f>
        <v>Swabhimaan Project</v>
      </c>
      <c r="C14" s="31"/>
      <c r="D14" s="29" t="s">
        <v>33</v>
      </c>
      <c r="E14" s="30">
        <v>0.3</v>
      </c>
    </row>
    <row r="15" spans="1:5" x14ac:dyDescent="0.2">
      <c r="A15" s="27" t="s">
        <v>14</v>
      </c>
      <c r="B15" s="27" t="s">
        <v>14</v>
      </c>
      <c r="C15" s="31"/>
      <c r="D15" s="29" t="s">
        <v>33</v>
      </c>
      <c r="E15" s="30">
        <v>0.84799999999999998</v>
      </c>
    </row>
    <row r="16" spans="1:5" x14ac:dyDescent="0.2">
      <c r="A16" s="29" t="s">
        <v>151</v>
      </c>
      <c r="B16" s="29" t="s">
        <v>151</v>
      </c>
      <c r="C16" s="31" t="s">
        <v>191</v>
      </c>
      <c r="D16" s="29" t="s">
        <v>33</v>
      </c>
      <c r="E16" s="30">
        <v>2.16</v>
      </c>
    </row>
    <row r="17" spans="1:5" x14ac:dyDescent="0.2">
      <c r="A17" s="31" t="s">
        <v>192</v>
      </c>
      <c r="B17" s="31" t="s">
        <v>192</v>
      </c>
      <c r="C17" s="31"/>
      <c r="D17" s="29" t="s">
        <v>33</v>
      </c>
      <c r="E17" s="30">
        <v>0.9</v>
      </c>
    </row>
    <row r="18" spans="1:5" x14ac:dyDescent="0.2">
      <c r="A18" s="29" t="s">
        <v>190</v>
      </c>
      <c r="B18" s="29" t="s">
        <v>190</v>
      </c>
      <c r="C18" s="31"/>
      <c r="D18" s="29" t="s">
        <v>33</v>
      </c>
      <c r="E18" s="30">
        <v>0.16667000000000001</v>
      </c>
    </row>
    <row r="19" spans="1:5" x14ac:dyDescent="0.2">
      <c r="A19" s="31" t="s">
        <v>192</v>
      </c>
      <c r="B19" s="31" t="s">
        <v>192</v>
      </c>
      <c r="C19" s="31"/>
      <c r="D19" s="29" t="s">
        <v>33</v>
      </c>
      <c r="E19" s="30">
        <v>1.93266</v>
      </c>
    </row>
    <row r="20" spans="1:5" x14ac:dyDescent="0.2">
      <c r="A20" s="29" t="s">
        <v>193</v>
      </c>
      <c r="B20" s="29" t="s">
        <v>193</v>
      </c>
      <c r="C20" s="31"/>
      <c r="D20" s="29" t="s">
        <v>33</v>
      </c>
      <c r="E20" s="30">
        <v>1.47167</v>
      </c>
    </row>
    <row r="21" spans="1:5" x14ac:dyDescent="0.2">
      <c r="A21" s="29" t="s">
        <v>31</v>
      </c>
      <c r="B21" s="29" t="s">
        <v>31</v>
      </c>
      <c r="C21" s="31"/>
      <c r="D21" s="29" t="s">
        <v>33</v>
      </c>
      <c r="E21" s="30">
        <v>15.48</v>
      </c>
    </row>
    <row r="22" spans="1:5" x14ac:dyDescent="0.2">
      <c r="A22" s="27" t="s">
        <v>13</v>
      </c>
      <c r="B22" s="28" t="str">
        <f t="shared" ref="B22" si="1">+A22</f>
        <v>Population Council Project</v>
      </c>
      <c r="C22" s="31"/>
      <c r="D22" s="29" t="s">
        <v>33</v>
      </c>
      <c r="E22" s="30">
        <v>2.2613300000000001</v>
      </c>
    </row>
    <row r="23" spans="1:5" x14ac:dyDescent="0.2">
      <c r="A23" s="29" t="s">
        <v>186</v>
      </c>
      <c r="B23" s="31" t="s">
        <v>187</v>
      </c>
      <c r="C23" s="31"/>
      <c r="D23" s="29" t="s">
        <v>33</v>
      </c>
      <c r="E23" s="30">
        <v>0.66768000000000005</v>
      </c>
    </row>
    <row r="24" spans="1:5" x14ac:dyDescent="0.2">
      <c r="A24" s="27" t="s">
        <v>13</v>
      </c>
      <c r="B24" s="28" t="str">
        <f t="shared" ref="B24" si="2">+A24</f>
        <v>Population Council Project</v>
      </c>
      <c r="C24" s="31"/>
      <c r="D24" s="29" t="s">
        <v>33</v>
      </c>
      <c r="E24" s="30">
        <v>0.75378000000000001</v>
      </c>
    </row>
    <row r="25" spans="1:5" x14ac:dyDescent="0.2">
      <c r="A25" s="31" t="s">
        <v>192</v>
      </c>
      <c r="B25" s="31" t="s">
        <v>192</v>
      </c>
      <c r="C25" s="31"/>
      <c r="D25" s="29" t="s">
        <v>33</v>
      </c>
      <c r="E25" s="30">
        <v>0.9</v>
      </c>
    </row>
    <row r="26" spans="1:5" x14ac:dyDescent="0.2">
      <c r="A26" s="31" t="s">
        <v>192</v>
      </c>
      <c r="B26" s="31" t="s">
        <v>192</v>
      </c>
      <c r="C26" s="31"/>
      <c r="D26" s="29" t="s">
        <v>33</v>
      </c>
      <c r="E26" s="30">
        <v>0.96</v>
      </c>
    </row>
    <row r="27" spans="1:5" x14ac:dyDescent="0.2">
      <c r="A27" s="29" t="s">
        <v>194</v>
      </c>
      <c r="B27" s="31" t="s">
        <v>195</v>
      </c>
      <c r="C27" s="31"/>
      <c r="D27" s="29" t="s">
        <v>33</v>
      </c>
      <c r="E27" s="30">
        <v>0.34410000000000002</v>
      </c>
    </row>
    <row r="28" spans="1:5" x14ac:dyDescent="0.2">
      <c r="A28" s="29" t="s">
        <v>196</v>
      </c>
      <c r="B28" s="29" t="s">
        <v>197</v>
      </c>
      <c r="C28" s="31"/>
      <c r="D28" s="29" t="s">
        <v>33</v>
      </c>
      <c r="E28" s="30">
        <v>1.7549999999999999</v>
      </c>
    </row>
    <row r="29" spans="1:5" x14ac:dyDescent="0.2">
      <c r="A29" s="27" t="s">
        <v>30</v>
      </c>
      <c r="B29" s="27" t="s">
        <v>30</v>
      </c>
      <c r="C29" s="31"/>
      <c r="D29" s="29" t="s">
        <v>33</v>
      </c>
      <c r="E29" s="30">
        <v>0.81</v>
      </c>
    </row>
    <row r="30" spans="1:5" x14ac:dyDescent="0.2">
      <c r="A30" s="27" t="s">
        <v>14</v>
      </c>
      <c r="B30" s="27" t="s">
        <v>14</v>
      </c>
      <c r="C30" s="31"/>
      <c r="D30" s="29" t="s">
        <v>33</v>
      </c>
      <c r="E30" s="30">
        <v>2.6451899999999999</v>
      </c>
    </row>
    <row r="31" spans="1:5" x14ac:dyDescent="0.2">
      <c r="A31" s="29" t="s">
        <v>151</v>
      </c>
      <c r="B31" s="29" t="s">
        <v>151</v>
      </c>
      <c r="C31" s="31" t="s">
        <v>191</v>
      </c>
      <c r="D31" s="29" t="s">
        <v>33</v>
      </c>
      <c r="E31" s="30">
        <v>1.44001</v>
      </c>
    </row>
    <row r="32" spans="1:5" x14ac:dyDescent="0.2">
      <c r="A32" s="29" t="s">
        <v>198</v>
      </c>
      <c r="B32" s="29" t="s">
        <v>190</v>
      </c>
      <c r="C32" s="31"/>
      <c r="D32" s="29" t="s">
        <v>33</v>
      </c>
      <c r="E32" s="30">
        <v>8.3330000000000001E-2</v>
      </c>
    </row>
    <row r="33" spans="1:5" x14ac:dyDescent="0.2">
      <c r="A33" s="31" t="s">
        <v>199</v>
      </c>
      <c r="B33" s="31" t="s">
        <v>200</v>
      </c>
      <c r="C33" s="31"/>
      <c r="D33" s="29" t="s">
        <v>33</v>
      </c>
      <c r="E33" s="30">
        <v>1.5698000000000001</v>
      </c>
    </row>
    <row r="34" spans="1:5" x14ac:dyDescent="0.2">
      <c r="A34" s="31" t="s">
        <v>189</v>
      </c>
      <c r="B34" s="31"/>
      <c r="C34" s="31"/>
      <c r="D34" s="29" t="s">
        <v>33</v>
      </c>
      <c r="E34" s="30">
        <v>10.567270000000001</v>
      </c>
    </row>
    <row r="35" spans="1:5" x14ac:dyDescent="0.2">
      <c r="A35" s="27" t="s">
        <v>14</v>
      </c>
      <c r="B35" s="27" t="s">
        <v>14</v>
      </c>
      <c r="C35" s="31"/>
      <c r="D35" s="29" t="s">
        <v>33</v>
      </c>
      <c r="E35" s="30">
        <v>0.83199999999999996</v>
      </c>
    </row>
    <row r="36" spans="1:5" x14ac:dyDescent="0.2">
      <c r="A36" s="29" t="s">
        <v>201</v>
      </c>
      <c r="B36" s="31" t="str">
        <f>+A36</f>
        <v>LASI PROJECT</v>
      </c>
      <c r="C36" s="31"/>
      <c r="D36" s="29" t="s">
        <v>33</v>
      </c>
      <c r="E36" s="30">
        <v>6.8261700000000003</v>
      </c>
    </row>
    <row r="37" spans="1:5" x14ac:dyDescent="0.2">
      <c r="A37" s="27" t="s">
        <v>12</v>
      </c>
      <c r="B37" s="28" t="str">
        <f>+A37</f>
        <v>Swabhimaan Project</v>
      </c>
      <c r="C37" s="31"/>
      <c r="D37" s="29" t="s">
        <v>33</v>
      </c>
      <c r="E37" s="30">
        <v>0.36668000000000001</v>
      </c>
    </row>
    <row r="38" spans="1:5" x14ac:dyDescent="0.2">
      <c r="A38" s="32" t="s">
        <v>194</v>
      </c>
      <c r="B38" s="33" t="s">
        <v>195</v>
      </c>
      <c r="C38" s="31"/>
      <c r="D38" s="29" t="s">
        <v>33</v>
      </c>
      <c r="E38" s="30">
        <v>0.56664999999999999</v>
      </c>
    </row>
    <row r="39" spans="1:5" x14ac:dyDescent="0.2">
      <c r="A39" s="29" t="s">
        <v>186</v>
      </c>
      <c r="B39" s="31" t="s">
        <v>187</v>
      </c>
      <c r="C39" s="31"/>
      <c r="D39" s="29" t="s">
        <v>33</v>
      </c>
      <c r="E39" s="30">
        <v>6.3985799999999999</v>
      </c>
    </row>
    <row r="40" spans="1:5" x14ac:dyDescent="0.2">
      <c r="A40" s="29" t="s">
        <v>192</v>
      </c>
      <c r="B40" s="31" t="str">
        <f>+A40</f>
        <v>IFPRI Project</v>
      </c>
      <c r="C40" s="31"/>
      <c r="D40" s="29" t="s">
        <v>33</v>
      </c>
      <c r="E40" s="30">
        <v>1.12296</v>
      </c>
    </row>
    <row r="41" spans="1:5" x14ac:dyDescent="0.2">
      <c r="A41" s="29" t="s">
        <v>192</v>
      </c>
      <c r="B41" s="31" t="str">
        <f>+A41</f>
        <v>IFPRI Project</v>
      </c>
      <c r="C41" s="31"/>
      <c r="D41" s="29" t="s">
        <v>33</v>
      </c>
      <c r="E41" s="30">
        <v>1.68</v>
      </c>
    </row>
    <row r="42" spans="1:5" x14ac:dyDescent="0.2">
      <c r="A42" s="29" t="s">
        <v>12</v>
      </c>
      <c r="B42" s="31" t="s">
        <v>12</v>
      </c>
      <c r="C42" s="31"/>
      <c r="D42" s="29" t="s">
        <v>33</v>
      </c>
      <c r="E42" s="30">
        <v>0.19667000000000001</v>
      </c>
    </row>
    <row r="43" spans="1:5" x14ac:dyDescent="0.2">
      <c r="A43" s="29" t="s">
        <v>202</v>
      </c>
      <c r="B43" s="31" t="s">
        <v>202</v>
      </c>
      <c r="C43" s="31"/>
      <c r="D43" s="29" t="s">
        <v>33</v>
      </c>
      <c r="E43" s="30">
        <v>0.68181000000000003</v>
      </c>
    </row>
    <row r="44" spans="1:5" x14ac:dyDescent="0.2">
      <c r="A44" s="29" t="s">
        <v>203</v>
      </c>
      <c r="B44" s="31"/>
      <c r="C44" s="31"/>
      <c r="D44" s="29" t="s">
        <v>33</v>
      </c>
      <c r="E44" s="30">
        <v>2.73</v>
      </c>
    </row>
    <row r="45" spans="1:5" x14ac:dyDescent="0.2">
      <c r="A45" s="29" t="s">
        <v>205</v>
      </c>
      <c r="B45" s="31" t="s">
        <v>204</v>
      </c>
      <c r="C45" s="31"/>
      <c r="D45" s="29" t="s">
        <v>33</v>
      </c>
      <c r="E45" s="30">
        <v>1.43144</v>
      </c>
    </row>
    <row r="46" spans="1:5" x14ac:dyDescent="0.2">
      <c r="A46" s="34" t="s">
        <v>147</v>
      </c>
      <c r="B46" s="34" t="s">
        <v>147</v>
      </c>
      <c r="C46" s="31"/>
      <c r="D46" s="29" t="s">
        <v>33</v>
      </c>
      <c r="E46" s="30">
        <v>0.36770000000000003</v>
      </c>
    </row>
    <row r="47" spans="1:5" x14ac:dyDescent="0.2">
      <c r="A47" s="34" t="s">
        <v>149</v>
      </c>
      <c r="B47" s="34" t="s">
        <v>149</v>
      </c>
      <c r="C47" s="31"/>
      <c r="D47" s="29" t="s">
        <v>33</v>
      </c>
      <c r="E47" s="30">
        <v>0.29601</v>
      </c>
    </row>
    <row r="48" spans="1:5" x14ac:dyDescent="0.2">
      <c r="A48" s="31" t="s">
        <v>151</v>
      </c>
      <c r="B48" s="31" t="s">
        <v>151</v>
      </c>
      <c r="C48" s="31"/>
      <c r="D48" s="29" t="s">
        <v>33</v>
      </c>
      <c r="E48" s="30">
        <v>2.9196499999999999</v>
      </c>
    </row>
    <row r="49" spans="1:7" x14ac:dyDescent="0.2">
      <c r="A49" s="31" t="s">
        <v>14</v>
      </c>
      <c r="B49" s="31" t="str">
        <f>+A49</f>
        <v>LASI VISION Project</v>
      </c>
      <c r="C49" s="31"/>
      <c r="D49" s="29" t="s">
        <v>33</v>
      </c>
      <c r="E49" s="30">
        <v>2.4333999999999998</v>
      </c>
    </row>
    <row r="50" spans="1:7" x14ac:dyDescent="0.2">
      <c r="A50" s="31" t="s">
        <v>151</v>
      </c>
      <c r="B50" s="31" t="s">
        <v>151</v>
      </c>
      <c r="C50" s="31"/>
      <c r="D50" s="29" t="s">
        <v>33</v>
      </c>
      <c r="E50" s="30">
        <v>23.91535</v>
      </c>
    </row>
    <row r="51" spans="1:7" x14ac:dyDescent="0.2">
      <c r="A51" s="29" t="s">
        <v>202</v>
      </c>
      <c r="B51" s="31" t="s">
        <v>202</v>
      </c>
      <c r="C51" s="31"/>
      <c r="D51" s="29" t="s">
        <v>33</v>
      </c>
      <c r="E51" s="30">
        <v>0.57930000000000004</v>
      </c>
    </row>
    <row r="52" spans="1:7" x14ac:dyDescent="0.2">
      <c r="A52" s="29" t="s">
        <v>202</v>
      </c>
      <c r="B52" s="31" t="s">
        <v>202</v>
      </c>
      <c r="C52" s="31"/>
      <c r="D52" s="29" t="s">
        <v>33</v>
      </c>
      <c r="E52" s="30">
        <v>1.982</v>
      </c>
    </row>
    <row r="53" spans="1:7" x14ac:dyDescent="0.2">
      <c r="A53" s="35" t="s">
        <v>29</v>
      </c>
      <c r="B53" s="35" t="s">
        <v>29</v>
      </c>
      <c r="C53" s="31"/>
      <c r="D53" s="29" t="s">
        <v>33</v>
      </c>
      <c r="E53" s="30">
        <v>0.36725999999999998</v>
      </c>
    </row>
    <row r="54" spans="1:7" x14ac:dyDescent="0.2">
      <c r="A54" s="29" t="s">
        <v>206</v>
      </c>
      <c r="B54" s="31"/>
      <c r="C54" s="31" t="s">
        <v>207</v>
      </c>
      <c r="D54" s="29" t="s">
        <v>33</v>
      </c>
      <c r="E54" s="30">
        <v>6.1722000000000001</v>
      </c>
    </row>
    <row r="55" spans="1:7" x14ac:dyDescent="0.2">
      <c r="A55" s="35" t="s">
        <v>172</v>
      </c>
      <c r="B55" s="35" t="s">
        <v>172</v>
      </c>
      <c r="C55" s="31"/>
      <c r="D55" s="29" t="s">
        <v>33</v>
      </c>
      <c r="E55" s="30">
        <v>0.59297999999999995</v>
      </c>
    </row>
    <row r="56" spans="1:7" x14ac:dyDescent="0.2">
      <c r="A56" s="35" t="s">
        <v>31</v>
      </c>
      <c r="B56" s="35" t="s">
        <v>208</v>
      </c>
      <c r="C56" s="31"/>
      <c r="D56" s="29" t="s">
        <v>33</v>
      </c>
      <c r="E56" s="30">
        <v>26.258109999999999</v>
      </c>
    </row>
    <row r="57" spans="1:7" x14ac:dyDescent="0.2">
      <c r="A57" s="29" t="s">
        <v>209</v>
      </c>
      <c r="B57" s="31" t="s">
        <v>209</v>
      </c>
      <c r="C57" s="31"/>
      <c r="D57" s="29" t="s">
        <v>33</v>
      </c>
      <c r="E57" s="30">
        <v>1.6</v>
      </c>
    </row>
    <row r="58" spans="1:7" x14ac:dyDescent="0.2">
      <c r="A58" s="29" t="s">
        <v>210</v>
      </c>
      <c r="B58" s="31" t="s">
        <v>210</v>
      </c>
      <c r="C58" s="31"/>
      <c r="D58" s="29" t="s">
        <v>33</v>
      </c>
      <c r="E58" s="30">
        <v>17.79937</v>
      </c>
    </row>
    <row r="59" spans="1:7" x14ac:dyDescent="0.2">
      <c r="A59" s="31" t="s">
        <v>211</v>
      </c>
      <c r="B59" s="31" t="s">
        <v>211</v>
      </c>
      <c r="C59" s="31"/>
      <c r="D59" s="29" t="s">
        <v>33</v>
      </c>
      <c r="E59" s="30">
        <v>3.9350000000000003E-2</v>
      </c>
    </row>
    <row r="60" spans="1:7" x14ac:dyDescent="0.2">
      <c r="A60" s="35" t="s">
        <v>31</v>
      </c>
      <c r="B60" s="35" t="s">
        <v>31</v>
      </c>
      <c r="C60" s="31"/>
      <c r="D60" s="29" t="s">
        <v>33</v>
      </c>
      <c r="E60" s="30">
        <v>19.689810000000001</v>
      </c>
    </row>
    <row r="61" spans="1:7" x14ac:dyDescent="0.2">
      <c r="A61" s="31"/>
      <c r="B61" s="31"/>
      <c r="C61" s="31"/>
      <c r="D61" s="29" t="s">
        <v>33</v>
      </c>
      <c r="E61" s="30">
        <v>0</v>
      </c>
    </row>
    <row r="62" spans="1:7" x14ac:dyDescent="0.2">
      <c r="A62" s="29"/>
      <c r="B62" s="31"/>
      <c r="C62" s="31"/>
      <c r="D62" s="29"/>
      <c r="E62" s="36">
        <f>SUM(E4:E61)</f>
        <v>198.28960000000001</v>
      </c>
      <c r="F62" s="22">
        <f>+E62*100000</f>
        <v>19828960</v>
      </c>
      <c r="G62" s="37"/>
    </row>
    <row r="63" spans="1:7" x14ac:dyDescent="0.2">
      <c r="A63" s="38"/>
      <c r="B63" s="39"/>
      <c r="C63" s="39"/>
      <c r="D63" s="40"/>
      <c r="E63" s="41"/>
    </row>
    <row r="64" spans="1:7" x14ac:dyDescent="0.2">
      <c r="A64" s="46" t="s">
        <v>7</v>
      </c>
      <c r="B64" s="47"/>
      <c r="C64" s="47"/>
      <c r="D64" s="47"/>
      <c r="E64" s="48"/>
    </row>
    <row r="65" spans="1:5" ht="38.25" x14ac:dyDescent="0.2">
      <c r="A65" s="42" t="s">
        <v>8</v>
      </c>
      <c r="B65" s="42" t="s">
        <v>9</v>
      </c>
      <c r="C65" s="42" t="s">
        <v>10</v>
      </c>
      <c r="D65" s="42" t="s">
        <v>5</v>
      </c>
      <c r="E65" s="43" t="s">
        <v>11</v>
      </c>
    </row>
    <row r="66" spans="1:5" x14ac:dyDescent="0.2">
      <c r="A66" s="45" t="s">
        <v>32</v>
      </c>
      <c r="B66" s="45" t="s">
        <v>32</v>
      </c>
      <c r="C66" s="45" t="s">
        <v>32</v>
      </c>
      <c r="D66" s="45" t="s">
        <v>32</v>
      </c>
      <c r="E66" s="45" t="s">
        <v>32</v>
      </c>
    </row>
    <row r="67" spans="1:5" x14ac:dyDescent="0.2">
      <c r="A67" s="29"/>
      <c r="B67" s="29"/>
      <c r="C67" s="29"/>
      <c r="D67" s="29"/>
      <c r="E67" s="44"/>
    </row>
    <row r="68" spans="1:5" x14ac:dyDescent="0.2">
      <c r="A68" s="29"/>
      <c r="B68" s="29"/>
      <c r="C68" s="29"/>
      <c r="D68" s="29"/>
      <c r="E68" s="44"/>
    </row>
    <row r="69" spans="1:5" x14ac:dyDescent="0.2">
      <c r="A69" s="29"/>
      <c r="B69" s="29"/>
      <c r="C69" s="29"/>
      <c r="D69" s="29"/>
      <c r="E69" s="44"/>
    </row>
    <row r="70" spans="1:5" x14ac:dyDescent="0.2">
      <c r="A70" s="29"/>
      <c r="B70" s="29"/>
      <c r="C70" s="29"/>
      <c r="D70" s="29"/>
      <c r="E70" s="44"/>
    </row>
    <row r="71" spans="1:5" x14ac:dyDescent="0.2">
      <c r="A71" s="29"/>
      <c r="B71" s="29"/>
      <c r="C71" s="29"/>
      <c r="D71" s="29"/>
      <c r="E71" s="44"/>
    </row>
    <row r="72" spans="1:5" x14ac:dyDescent="0.2">
      <c r="A72" s="29"/>
      <c r="B72" s="29"/>
      <c r="C72" s="29"/>
      <c r="D72" s="29"/>
      <c r="E72" s="44"/>
    </row>
    <row r="73" spans="1:5" x14ac:dyDescent="0.2">
      <c r="A73" s="29"/>
      <c r="B73" s="29"/>
      <c r="C73" s="29"/>
      <c r="D73" s="29"/>
      <c r="E73" s="44"/>
    </row>
    <row r="74" spans="1:5" x14ac:dyDescent="0.2">
      <c r="A74" s="29"/>
      <c r="B74" s="29"/>
      <c r="C74" s="29"/>
      <c r="D74" s="29"/>
      <c r="E74" s="44"/>
    </row>
    <row r="75" spans="1:5" x14ac:dyDescent="0.2">
      <c r="A75" s="29"/>
      <c r="B75" s="29"/>
      <c r="C75" s="29"/>
      <c r="D75" s="29"/>
      <c r="E75" s="44"/>
    </row>
    <row r="76" spans="1:5" x14ac:dyDescent="0.2">
      <c r="A76" s="29"/>
      <c r="B76" s="29"/>
      <c r="C76" s="29"/>
      <c r="D76" s="29"/>
      <c r="E76" s="44"/>
    </row>
    <row r="77" spans="1:5" x14ac:dyDescent="0.2">
      <c r="A77" s="29"/>
      <c r="B77" s="29"/>
      <c r="C77" s="29"/>
      <c r="D77" s="29"/>
      <c r="E77" s="44"/>
    </row>
  </sheetData>
  <mergeCells count="1">
    <mergeCell ref="A64:E64"/>
  </mergeCells>
  <pageMargins left="0.62992125984251968" right="0.55118110236220474" top="0.35433070866141736" bottom="0.27559055118110237" header="0.31496062992125984" footer="0.27559055118110237"/>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0"/>
  <sheetViews>
    <sheetView topLeftCell="A205" workbookViewId="0">
      <selection activeCell="L11" sqref="L11"/>
    </sheetView>
  </sheetViews>
  <sheetFormatPr defaultColWidth="8.85546875" defaultRowHeight="15" x14ac:dyDescent="0.25"/>
  <cols>
    <col min="1" max="1" width="9.28515625" style="1" bestFit="1" customWidth="1"/>
    <col min="2" max="2" width="3.28515625" style="1" bestFit="1" customWidth="1"/>
    <col min="3" max="3" width="44" style="1" bestFit="1" customWidth="1"/>
    <col min="4" max="4" width="7.5703125" style="1" bestFit="1" customWidth="1"/>
    <col min="5" max="5" width="14.7109375" style="1" bestFit="1" customWidth="1"/>
    <col min="6" max="6" width="9.5703125" style="1" bestFit="1" customWidth="1"/>
    <col min="7" max="7" width="12.5703125" style="1" bestFit="1" customWidth="1"/>
    <col min="8" max="16384" width="8.85546875" style="1"/>
  </cols>
  <sheetData>
    <row r="1" spans="1:7" ht="15.75" x14ac:dyDescent="0.25">
      <c r="A1" s="54" t="s">
        <v>34</v>
      </c>
      <c r="B1" s="54"/>
      <c r="C1" s="54"/>
      <c r="D1" s="2"/>
      <c r="E1" s="2"/>
      <c r="F1" s="2"/>
      <c r="G1" s="2"/>
    </row>
    <row r="2" spans="1:7" x14ac:dyDescent="0.25">
      <c r="A2" s="55" t="s">
        <v>35</v>
      </c>
      <c r="B2" s="55"/>
      <c r="C2" s="55"/>
      <c r="D2" s="2"/>
      <c r="E2" s="2"/>
      <c r="F2" s="2"/>
      <c r="G2" s="2"/>
    </row>
    <row r="3" spans="1:7" ht="15.75" x14ac:dyDescent="0.25">
      <c r="A3" s="56" t="s">
        <v>36</v>
      </c>
      <c r="B3" s="56"/>
      <c r="C3" s="56"/>
      <c r="D3" s="2"/>
      <c r="E3" s="2"/>
      <c r="F3" s="2"/>
      <c r="G3" s="2"/>
    </row>
    <row r="4" spans="1:7" x14ac:dyDescent="0.25">
      <c r="A4" s="57" t="s">
        <v>15</v>
      </c>
      <c r="B4" s="57"/>
      <c r="C4" s="57"/>
      <c r="D4" s="2"/>
      <c r="E4" s="2"/>
      <c r="F4" s="2"/>
      <c r="G4" s="2"/>
    </row>
    <row r="5" spans="1:7" x14ac:dyDescent="0.25">
      <c r="A5" s="57" t="s">
        <v>16</v>
      </c>
      <c r="B5" s="57"/>
      <c r="C5" s="57"/>
      <c r="D5" s="2"/>
      <c r="E5" s="2"/>
      <c r="F5" s="2"/>
      <c r="G5" s="2"/>
    </row>
    <row r="6" spans="1:7" x14ac:dyDescent="0.25">
      <c r="A6" s="57" t="s">
        <v>37</v>
      </c>
      <c r="B6" s="57"/>
      <c r="C6" s="57"/>
      <c r="D6" s="2"/>
      <c r="E6" s="2"/>
      <c r="F6" s="2"/>
      <c r="G6" s="2"/>
    </row>
    <row r="7" spans="1:7" x14ac:dyDescent="0.25">
      <c r="A7" s="4" t="s">
        <v>17</v>
      </c>
      <c r="B7" s="49" t="s">
        <v>18</v>
      </c>
      <c r="C7" s="49"/>
      <c r="D7" s="5" t="s">
        <v>19</v>
      </c>
      <c r="E7" s="4" t="s">
        <v>20</v>
      </c>
      <c r="F7" s="14" t="s">
        <v>21</v>
      </c>
      <c r="G7" s="14" t="s">
        <v>22</v>
      </c>
    </row>
    <row r="8" spans="1:7" x14ac:dyDescent="0.25">
      <c r="A8" s="15">
        <v>44652</v>
      </c>
      <c r="B8" s="12" t="s">
        <v>38</v>
      </c>
      <c r="C8" s="50" t="s">
        <v>39</v>
      </c>
      <c r="D8" s="50"/>
      <c r="E8" s="50"/>
      <c r="F8" s="16"/>
      <c r="G8" s="17">
        <v>345152445.69</v>
      </c>
    </row>
    <row r="9" spans="1:7" x14ac:dyDescent="0.25">
      <c r="A9" s="7">
        <v>44657</v>
      </c>
      <c r="B9" s="12" t="s">
        <v>38</v>
      </c>
      <c r="C9" s="8" t="s">
        <v>40</v>
      </c>
      <c r="D9" s="3" t="s">
        <v>24</v>
      </c>
      <c r="E9" s="9" t="s">
        <v>41</v>
      </c>
      <c r="F9" s="16"/>
      <c r="G9" s="17">
        <v>59271</v>
      </c>
    </row>
    <row r="10" spans="1:7" ht="48" x14ac:dyDescent="0.25">
      <c r="A10" s="6"/>
      <c r="B10" s="12" t="s">
        <v>16</v>
      </c>
      <c r="C10" s="18" t="s">
        <v>42</v>
      </c>
      <c r="D10" s="2"/>
      <c r="E10" s="2"/>
      <c r="F10" s="2"/>
      <c r="G10" s="2"/>
    </row>
    <row r="11" spans="1:7" x14ac:dyDescent="0.25">
      <c r="A11" s="7">
        <v>44669</v>
      </c>
      <c r="B11" s="12" t="s">
        <v>38</v>
      </c>
      <c r="C11" s="8" t="s">
        <v>40</v>
      </c>
      <c r="D11" s="3" t="s">
        <v>24</v>
      </c>
      <c r="E11" s="9" t="s">
        <v>43</v>
      </c>
      <c r="F11" s="16"/>
      <c r="G11" s="17">
        <v>226130</v>
      </c>
    </row>
    <row r="12" spans="1:7" ht="60" x14ac:dyDescent="0.25">
      <c r="A12" s="6"/>
      <c r="B12" s="12" t="s">
        <v>16</v>
      </c>
      <c r="C12" s="18" t="s">
        <v>44</v>
      </c>
      <c r="D12" s="2"/>
      <c r="E12" s="2"/>
      <c r="F12" s="2"/>
      <c r="G12" s="2"/>
    </row>
    <row r="13" spans="1:7" x14ac:dyDescent="0.25">
      <c r="A13" s="7">
        <v>44669</v>
      </c>
      <c r="B13" s="12" t="s">
        <v>38</v>
      </c>
      <c r="C13" s="8" t="s">
        <v>45</v>
      </c>
      <c r="D13" s="3" t="s">
        <v>24</v>
      </c>
      <c r="E13" s="9" t="s">
        <v>25</v>
      </c>
      <c r="F13" s="16"/>
      <c r="G13" s="17">
        <v>97200</v>
      </c>
    </row>
    <row r="14" spans="1:7" ht="36" x14ac:dyDescent="0.25">
      <c r="A14" s="6"/>
      <c r="B14" s="12" t="s">
        <v>16</v>
      </c>
      <c r="C14" s="10" t="s">
        <v>46</v>
      </c>
      <c r="D14" s="2"/>
      <c r="E14" s="2"/>
      <c r="F14" s="2"/>
      <c r="G14" s="2"/>
    </row>
    <row r="15" spans="1:7" ht="60" x14ac:dyDescent="0.25">
      <c r="A15" s="6"/>
      <c r="B15" s="12" t="s">
        <v>16</v>
      </c>
      <c r="C15" s="18" t="s">
        <v>47</v>
      </c>
      <c r="D15" s="2"/>
      <c r="E15" s="2"/>
      <c r="F15" s="2"/>
      <c r="G15" s="2"/>
    </row>
    <row r="16" spans="1:7" x14ac:dyDescent="0.25">
      <c r="A16" s="7">
        <v>44672</v>
      </c>
      <c r="B16" s="12" t="s">
        <v>38</v>
      </c>
      <c r="C16" s="8" t="s">
        <v>45</v>
      </c>
      <c r="D16" s="3" t="s">
        <v>24</v>
      </c>
      <c r="E16" s="9" t="s">
        <v>25</v>
      </c>
      <c r="F16" s="16"/>
      <c r="G16" s="17">
        <v>105300</v>
      </c>
    </row>
    <row r="17" spans="1:7" ht="48" x14ac:dyDescent="0.25">
      <c r="A17" s="6"/>
      <c r="B17" s="12" t="s">
        <v>16</v>
      </c>
      <c r="C17" s="18" t="s">
        <v>48</v>
      </c>
      <c r="D17" s="2"/>
      <c r="E17" s="2"/>
      <c r="F17" s="2"/>
      <c r="G17" s="2"/>
    </row>
    <row r="18" spans="1:7" x14ac:dyDescent="0.25">
      <c r="A18" s="7">
        <v>44678</v>
      </c>
      <c r="B18" s="12" t="s">
        <v>38</v>
      </c>
      <c r="C18" s="8" t="s">
        <v>45</v>
      </c>
      <c r="D18" s="3" t="s">
        <v>24</v>
      </c>
      <c r="E18" s="9" t="s">
        <v>25</v>
      </c>
      <c r="F18" s="16"/>
      <c r="G18" s="17">
        <v>226133</v>
      </c>
    </row>
    <row r="19" spans="1:7" ht="36" x14ac:dyDescent="0.25">
      <c r="A19" s="6"/>
      <c r="B19" s="12" t="s">
        <v>16</v>
      </c>
      <c r="C19" s="10" t="s">
        <v>49</v>
      </c>
      <c r="D19" s="2"/>
      <c r="E19" s="2"/>
      <c r="F19" s="2"/>
      <c r="G19" s="2"/>
    </row>
    <row r="20" spans="1:7" ht="60" x14ac:dyDescent="0.25">
      <c r="A20" s="6"/>
      <c r="B20" s="12" t="s">
        <v>16</v>
      </c>
      <c r="C20" s="18" t="s">
        <v>50</v>
      </c>
      <c r="D20" s="2"/>
      <c r="E20" s="2"/>
      <c r="F20" s="2"/>
      <c r="G20" s="2"/>
    </row>
    <row r="21" spans="1:7" x14ac:dyDescent="0.25">
      <c r="A21" s="7">
        <v>44683</v>
      </c>
      <c r="B21" s="12" t="s">
        <v>38</v>
      </c>
      <c r="C21" s="8" t="s">
        <v>45</v>
      </c>
      <c r="D21" s="3" t="s">
        <v>24</v>
      </c>
      <c r="E21" s="9" t="s">
        <v>25</v>
      </c>
      <c r="F21" s="16"/>
      <c r="G21" s="17">
        <v>84800</v>
      </c>
    </row>
    <row r="22" spans="1:7" ht="36" x14ac:dyDescent="0.25">
      <c r="A22" s="6"/>
      <c r="B22" s="12" t="s">
        <v>16</v>
      </c>
      <c r="C22" s="10" t="s">
        <v>51</v>
      </c>
      <c r="D22" s="2"/>
      <c r="E22" s="2"/>
      <c r="F22" s="2"/>
      <c r="G22" s="2"/>
    </row>
    <row r="23" spans="1:7" ht="60" x14ac:dyDescent="0.25">
      <c r="A23" s="6"/>
      <c r="B23" s="12" t="s">
        <v>16</v>
      </c>
      <c r="C23" s="18" t="s">
        <v>52</v>
      </c>
      <c r="D23" s="2"/>
      <c r="E23" s="2"/>
      <c r="F23" s="2"/>
      <c r="G23" s="2"/>
    </row>
    <row r="24" spans="1:7" x14ac:dyDescent="0.25">
      <c r="A24" s="7">
        <v>44685</v>
      </c>
      <c r="B24" s="12" t="s">
        <v>53</v>
      </c>
      <c r="C24" s="8" t="s">
        <v>45</v>
      </c>
      <c r="D24" s="3" t="s">
        <v>26</v>
      </c>
      <c r="E24" s="9" t="s">
        <v>54</v>
      </c>
      <c r="F24" s="17">
        <v>91800</v>
      </c>
      <c r="G24" s="16"/>
    </row>
    <row r="25" spans="1:7" ht="60" x14ac:dyDescent="0.25">
      <c r="A25" s="6"/>
      <c r="B25" s="12" t="s">
        <v>16</v>
      </c>
      <c r="C25" s="18" t="s">
        <v>55</v>
      </c>
      <c r="D25" s="2"/>
      <c r="E25" s="2"/>
      <c r="F25" s="2"/>
      <c r="G25" s="2"/>
    </row>
    <row r="26" spans="1:7" x14ac:dyDescent="0.25">
      <c r="A26" s="7">
        <v>44686</v>
      </c>
      <c r="B26" s="12" t="s">
        <v>53</v>
      </c>
      <c r="C26" s="8" t="s">
        <v>56</v>
      </c>
      <c r="D26" s="3" t="s">
        <v>26</v>
      </c>
      <c r="E26" s="9" t="s">
        <v>57</v>
      </c>
      <c r="F26" s="17">
        <v>1600</v>
      </c>
      <c r="G26" s="16"/>
    </row>
    <row r="27" spans="1:7" ht="36" x14ac:dyDescent="0.25">
      <c r="A27" s="6"/>
      <c r="B27" s="12" t="s">
        <v>16</v>
      </c>
      <c r="C27" s="10" t="s">
        <v>58</v>
      </c>
      <c r="D27" s="2"/>
      <c r="E27" s="2"/>
      <c r="F27" s="2"/>
      <c r="G27" s="2"/>
    </row>
    <row r="28" spans="1:7" x14ac:dyDescent="0.25">
      <c r="A28" s="7">
        <v>44687</v>
      </c>
      <c r="B28" s="12" t="s">
        <v>53</v>
      </c>
      <c r="C28" s="8" t="s">
        <v>59</v>
      </c>
      <c r="D28" s="3" t="s">
        <v>24</v>
      </c>
      <c r="E28" s="9" t="s">
        <v>60</v>
      </c>
      <c r="F28" s="17">
        <v>18759</v>
      </c>
      <c r="G28" s="16"/>
    </row>
    <row r="29" spans="1:7" ht="60" x14ac:dyDescent="0.25">
      <c r="A29" s="6"/>
      <c r="B29" s="12" t="s">
        <v>16</v>
      </c>
      <c r="C29" s="18" t="s">
        <v>61</v>
      </c>
      <c r="D29" s="2"/>
      <c r="E29" s="2"/>
      <c r="F29" s="2"/>
      <c r="G29" s="2"/>
    </row>
    <row r="30" spans="1:7" x14ac:dyDescent="0.25">
      <c r="A30" s="7">
        <v>44693</v>
      </c>
      <c r="B30" s="12" t="s">
        <v>38</v>
      </c>
      <c r="C30" s="8" t="s">
        <v>45</v>
      </c>
      <c r="D30" s="3" t="s">
        <v>24</v>
      </c>
      <c r="E30" s="9" t="s">
        <v>25</v>
      </c>
      <c r="F30" s="16"/>
      <c r="G30" s="17">
        <v>187785</v>
      </c>
    </row>
    <row r="31" spans="1:7" ht="36" x14ac:dyDescent="0.25">
      <c r="A31" s="6"/>
      <c r="B31" s="12" t="s">
        <v>16</v>
      </c>
      <c r="C31" s="10" t="s">
        <v>62</v>
      </c>
      <c r="D31" s="2"/>
      <c r="E31" s="2"/>
      <c r="F31" s="2"/>
      <c r="G31" s="2"/>
    </row>
    <row r="32" spans="1:7" ht="60" x14ac:dyDescent="0.25">
      <c r="A32" s="6"/>
      <c r="B32" s="12" t="s">
        <v>16</v>
      </c>
      <c r="C32" s="18" t="s">
        <v>63</v>
      </c>
      <c r="D32" s="2"/>
      <c r="E32" s="2"/>
      <c r="F32" s="2"/>
      <c r="G32" s="2"/>
    </row>
    <row r="33" spans="1:7" x14ac:dyDescent="0.25">
      <c r="A33" s="7">
        <v>44698</v>
      </c>
      <c r="B33" s="12" t="s">
        <v>53</v>
      </c>
      <c r="C33" s="8" t="s">
        <v>64</v>
      </c>
      <c r="D33" s="3" t="s">
        <v>23</v>
      </c>
      <c r="E33" s="9" t="s">
        <v>65</v>
      </c>
      <c r="F33" s="17">
        <v>31304</v>
      </c>
      <c r="G33" s="16"/>
    </row>
    <row r="34" spans="1:7" ht="60" x14ac:dyDescent="0.25">
      <c r="A34" s="6"/>
      <c r="B34" s="12" t="s">
        <v>16</v>
      </c>
      <c r="C34" s="18" t="s">
        <v>66</v>
      </c>
      <c r="D34" s="2"/>
      <c r="E34" s="2"/>
      <c r="F34" s="2"/>
      <c r="G34" s="2"/>
    </row>
    <row r="35" spans="1:7" x14ac:dyDescent="0.25">
      <c r="A35" s="7">
        <v>44698</v>
      </c>
      <c r="B35" s="12" t="s">
        <v>53</v>
      </c>
      <c r="C35" s="8" t="s">
        <v>45</v>
      </c>
      <c r="D35" s="3" t="s">
        <v>26</v>
      </c>
      <c r="E35" s="9" t="s">
        <v>67</v>
      </c>
      <c r="F35" s="17">
        <v>649403</v>
      </c>
      <c r="G35" s="16"/>
    </row>
    <row r="36" spans="1:7" ht="60" x14ac:dyDescent="0.25">
      <c r="A36" s="6"/>
      <c r="B36" s="12" t="s">
        <v>16</v>
      </c>
      <c r="C36" s="10" t="s">
        <v>68</v>
      </c>
      <c r="D36" s="2"/>
      <c r="E36" s="2"/>
      <c r="F36" s="2"/>
      <c r="G36" s="2"/>
    </row>
    <row r="37" spans="1:7" ht="72" x14ac:dyDescent="0.25">
      <c r="A37" s="6"/>
      <c r="B37" s="12" t="s">
        <v>16</v>
      </c>
      <c r="C37" s="18" t="s">
        <v>68</v>
      </c>
      <c r="D37" s="2"/>
      <c r="E37" s="2"/>
      <c r="F37" s="2"/>
      <c r="G37" s="2"/>
    </row>
    <row r="38" spans="1:7" x14ac:dyDescent="0.25">
      <c r="A38" s="7">
        <v>44698</v>
      </c>
      <c r="B38" s="12" t="s">
        <v>53</v>
      </c>
      <c r="C38" s="8" t="s">
        <v>69</v>
      </c>
      <c r="D38" s="3" t="s">
        <v>23</v>
      </c>
      <c r="E38" s="9" t="s">
        <v>65</v>
      </c>
      <c r="F38" s="17">
        <v>2837</v>
      </c>
      <c r="G38" s="16"/>
    </row>
    <row r="39" spans="1:7" x14ac:dyDescent="0.25">
      <c r="A39" s="7">
        <v>44698</v>
      </c>
      <c r="B39" s="12" t="s">
        <v>38</v>
      </c>
      <c r="C39" s="8" t="s">
        <v>40</v>
      </c>
      <c r="D39" s="3" t="s">
        <v>24</v>
      </c>
      <c r="E39" s="9" t="s">
        <v>70</v>
      </c>
      <c r="F39" s="16"/>
      <c r="G39" s="17">
        <v>432360</v>
      </c>
    </row>
    <row r="40" spans="1:7" ht="36" x14ac:dyDescent="0.25">
      <c r="A40" s="6"/>
      <c r="B40" s="12" t="s">
        <v>16</v>
      </c>
      <c r="C40" s="10" t="s">
        <v>71</v>
      </c>
      <c r="D40" s="2"/>
      <c r="E40" s="2"/>
      <c r="F40" s="2"/>
      <c r="G40" s="2"/>
    </row>
    <row r="41" spans="1:7" ht="72" x14ac:dyDescent="0.25">
      <c r="A41" s="6"/>
      <c r="B41" s="12" t="s">
        <v>16</v>
      </c>
      <c r="C41" s="18" t="s">
        <v>72</v>
      </c>
      <c r="D41" s="2"/>
      <c r="E41" s="2"/>
      <c r="F41" s="2"/>
      <c r="G41" s="2"/>
    </row>
    <row r="42" spans="1:7" x14ac:dyDescent="0.25">
      <c r="A42" s="7">
        <v>44699</v>
      </c>
      <c r="B42" s="12" t="s">
        <v>38</v>
      </c>
      <c r="C42" s="8" t="s">
        <v>73</v>
      </c>
      <c r="D42" s="3" t="s">
        <v>26</v>
      </c>
      <c r="E42" s="9" t="s">
        <v>74</v>
      </c>
      <c r="F42" s="16"/>
      <c r="G42" s="17">
        <v>727787</v>
      </c>
    </row>
    <row r="43" spans="1:7" ht="36" x14ac:dyDescent="0.25">
      <c r="A43" s="6"/>
      <c r="B43" s="12" t="s">
        <v>16</v>
      </c>
      <c r="C43" s="10" t="s">
        <v>75</v>
      </c>
      <c r="D43" s="2"/>
      <c r="E43" s="2"/>
      <c r="F43" s="2"/>
      <c r="G43" s="2"/>
    </row>
    <row r="44" spans="1:7" ht="48" x14ac:dyDescent="0.25">
      <c r="A44" s="6"/>
      <c r="B44" s="12" t="s">
        <v>16</v>
      </c>
      <c r="C44" s="18" t="s">
        <v>27</v>
      </c>
      <c r="D44" s="2"/>
      <c r="E44" s="2"/>
      <c r="F44" s="2"/>
      <c r="G44" s="2"/>
    </row>
    <row r="45" spans="1:7" x14ac:dyDescent="0.25">
      <c r="A45" s="7">
        <v>44706</v>
      </c>
      <c r="B45" s="12" t="s">
        <v>38</v>
      </c>
      <c r="C45" s="8" t="s">
        <v>45</v>
      </c>
      <c r="D45" s="3" t="s">
        <v>24</v>
      </c>
      <c r="E45" s="9" t="s">
        <v>25</v>
      </c>
      <c r="F45" s="16"/>
      <c r="G45" s="17">
        <v>96000</v>
      </c>
    </row>
    <row r="46" spans="1:7" ht="24" x14ac:dyDescent="0.25">
      <c r="A46" s="6"/>
      <c r="B46" s="12" t="s">
        <v>16</v>
      </c>
      <c r="C46" s="10" t="s">
        <v>76</v>
      </c>
      <c r="D46" s="2"/>
      <c r="E46" s="2"/>
      <c r="F46" s="2"/>
      <c r="G46" s="2"/>
    </row>
    <row r="47" spans="1:7" ht="48" x14ac:dyDescent="0.25">
      <c r="A47" s="6"/>
      <c r="B47" s="12" t="s">
        <v>16</v>
      </c>
      <c r="C47" s="18" t="s">
        <v>77</v>
      </c>
      <c r="D47" s="2"/>
      <c r="E47" s="2"/>
      <c r="F47" s="2"/>
      <c r="G47" s="2"/>
    </row>
    <row r="48" spans="1:7" x14ac:dyDescent="0.25">
      <c r="A48" s="7">
        <v>44728</v>
      </c>
      <c r="B48" s="12" t="s">
        <v>38</v>
      </c>
      <c r="C48" s="8" t="s">
        <v>45</v>
      </c>
      <c r="D48" s="3" t="s">
        <v>24</v>
      </c>
      <c r="E48" s="9" t="s">
        <v>25</v>
      </c>
      <c r="F48" s="16"/>
      <c r="G48" s="17">
        <v>30000</v>
      </c>
    </row>
    <row r="49" spans="1:7" ht="24" x14ac:dyDescent="0.25">
      <c r="A49" s="6"/>
      <c r="B49" s="12" t="s">
        <v>16</v>
      </c>
      <c r="C49" s="10" t="s">
        <v>78</v>
      </c>
      <c r="D49" s="2"/>
      <c r="E49" s="2"/>
      <c r="F49" s="2"/>
      <c r="G49" s="2"/>
    </row>
    <row r="50" spans="1:7" ht="48" x14ac:dyDescent="0.25">
      <c r="A50" s="6"/>
      <c r="B50" s="12" t="s">
        <v>16</v>
      </c>
      <c r="C50" s="18" t="s">
        <v>79</v>
      </c>
      <c r="D50" s="2"/>
      <c r="E50" s="2"/>
      <c r="F50" s="2"/>
      <c r="G50" s="2"/>
    </row>
    <row r="51" spans="1:7" x14ac:dyDescent="0.25">
      <c r="A51" s="7">
        <v>44734</v>
      </c>
      <c r="B51" s="12" t="s">
        <v>38</v>
      </c>
      <c r="C51" s="8" t="s">
        <v>45</v>
      </c>
      <c r="D51" s="3" t="s">
        <v>24</v>
      </c>
      <c r="E51" s="9" t="s">
        <v>25</v>
      </c>
      <c r="F51" s="16"/>
      <c r="G51" s="17">
        <v>84800</v>
      </c>
    </row>
    <row r="52" spans="1:7" ht="36" x14ac:dyDescent="0.25">
      <c r="A52" s="6"/>
      <c r="B52" s="12" t="s">
        <v>16</v>
      </c>
      <c r="C52" s="10" t="s">
        <v>80</v>
      </c>
      <c r="D52" s="2"/>
      <c r="E52" s="2"/>
      <c r="F52" s="2"/>
      <c r="G52" s="2"/>
    </row>
    <row r="53" spans="1:7" ht="60" x14ac:dyDescent="0.25">
      <c r="A53" s="6"/>
      <c r="B53" s="12" t="s">
        <v>16</v>
      </c>
      <c r="C53" s="18" t="s">
        <v>81</v>
      </c>
      <c r="D53" s="2"/>
      <c r="E53" s="2"/>
      <c r="F53" s="2"/>
      <c r="G53" s="2"/>
    </row>
    <row r="54" spans="1:7" x14ac:dyDescent="0.25">
      <c r="A54" s="7">
        <v>44749</v>
      </c>
      <c r="B54" s="12" t="s">
        <v>38</v>
      </c>
      <c r="C54" s="8" t="s">
        <v>45</v>
      </c>
      <c r="D54" s="3" t="s">
        <v>24</v>
      </c>
      <c r="E54" s="9" t="s">
        <v>25</v>
      </c>
      <c r="F54" s="16"/>
      <c r="G54" s="17">
        <v>216000</v>
      </c>
    </row>
    <row r="55" spans="1:7" ht="48" x14ac:dyDescent="0.25">
      <c r="A55" s="6"/>
      <c r="B55" s="12" t="s">
        <v>16</v>
      </c>
      <c r="C55" s="18" t="s">
        <v>82</v>
      </c>
      <c r="D55" s="2"/>
      <c r="E55" s="2"/>
      <c r="F55" s="2"/>
      <c r="G55" s="2"/>
    </row>
    <row r="56" spans="1:7" x14ac:dyDescent="0.25">
      <c r="A56" s="7">
        <v>44754</v>
      </c>
      <c r="B56" s="12" t="s">
        <v>53</v>
      </c>
      <c r="C56" s="8" t="s">
        <v>45</v>
      </c>
      <c r="D56" s="3" t="s">
        <v>26</v>
      </c>
      <c r="E56" s="9" t="s">
        <v>83</v>
      </c>
      <c r="F56" s="17">
        <v>5291</v>
      </c>
      <c r="G56" s="16"/>
    </row>
    <row r="57" spans="1:7" ht="60" x14ac:dyDescent="0.25">
      <c r="A57" s="6"/>
      <c r="B57" s="12" t="s">
        <v>16</v>
      </c>
      <c r="C57" s="10" t="s">
        <v>84</v>
      </c>
      <c r="D57" s="2"/>
      <c r="E57" s="2"/>
      <c r="F57" s="2"/>
      <c r="G57" s="2"/>
    </row>
    <row r="58" spans="1:7" ht="168" x14ac:dyDescent="0.25">
      <c r="A58" s="6"/>
      <c r="B58" s="12" t="s">
        <v>16</v>
      </c>
      <c r="C58" s="18" t="s">
        <v>85</v>
      </c>
      <c r="D58" s="2"/>
      <c r="E58" s="2"/>
      <c r="F58" s="2"/>
      <c r="G58" s="2"/>
    </row>
    <row r="59" spans="1:7" x14ac:dyDescent="0.25">
      <c r="A59" s="7">
        <v>44754</v>
      </c>
      <c r="B59" s="12" t="s">
        <v>53</v>
      </c>
      <c r="C59" s="8" t="s">
        <v>64</v>
      </c>
      <c r="D59" s="3" t="s">
        <v>23</v>
      </c>
      <c r="E59" s="9" t="s">
        <v>86</v>
      </c>
      <c r="F59" s="17">
        <v>34768</v>
      </c>
      <c r="G59" s="16"/>
    </row>
    <row r="60" spans="1:7" ht="60" x14ac:dyDescent="0.25">
      <c r="A60" s="6"/>
      <c r="B60" s="12" t="s">
        <v>16</v>
      </c>
      <c r="C60" s="18" t="s">
        <v>66</v>
      </c>
      <c r="D60" s="2"/>
      <c r="E60" s="2"/>
      <c r="F60" s="2"/>
      <c r="G60" s="2"/>
    </row>
    <row r="61" spans="1:7" x14ac:dyDescent="0.25">
      <c r="A61" s="7">
        <v>44754</v>
      </c>
      <c r="B61" s="12" t="s">
        <v>53</v>
      </c>
      <c r="C61" s="8" t="s">
        <v>69</v>
      </c>
      <c r="D61" s="3" t="s">
        <v>23</v>
      </c>
      <c r="E61" s="9" t="s">
        <v>86</v>
      </c>
      <c r="F61" s="17">
        <v>3722</v>
      </c>
      <c r="G61" s="16"/>
    </row>
    <row r="62" spans="1:7" ht="60" x14ac:dyDescent="0.25">
      <c r="A62" s="6"/>
      <c r="B62" s="12" t="s">
        <v>16</v>
      </c>
      <c r="C62" s="10" t="s">
        <v>84</v>
      </c>
      <c r="D62" s="2"/>
      <c r="E62" s="2"/>
      <c r="F62" s="2"/>
      <c r="G62" s="2"/>
    </row>
    <row r="63" spans="1:7" ht="60" x14ac:dyDescent="0.25">
      <c r="A63" s="6"/>
      <c r="B63" s="12" t="s">
        <v>16</v>
      </c>
      <c r="C63" s="18" t="s">
        <v>84</v>
      </c>
      <c r="D63" s="2"/>
      <c r="E63" s="2"/>
      <c r="F63" s="2"/>
      <c r="G63" s="2"/>
    </row>
    <row r="64" spans="1:7" x14ac:dyDescent="0.25">
      <c r="A64" s="7">
        <v>44757</v>
      </c>
      <c r="B64" s="12" t="s">
        <v>38</v>
      </c>
      <c r="C64" s="8" t="s">
        <v>45</v>
      </c>
      <c r="D64" s="3" t="s">
        <v>24</v>
      </c>
      <c r="E64" s="9" t="s">
        <v>25</v>
      </c>
      <c r="F64" s="16"/>
      <c r="G64" s="17">
        <v>90000</v>
      </c>
    </row>
    <row r="65" spans="1:7" ht="24" x14ac:dyDescent="0.25">
      <c r="A65" s="6"/>
      <c r="B65" s="12" t="s">
        <v>16</v>
      </c>
      <c r="C65" s="10" t="s">
        <v>87</v>
      </c>
      <c r="D65" s="2"/>
      <c r="E65" s="2"/>
      <c r="F65" s="2"/>
      <c r="G65" s="2"/>
    </row>
    <row r="66" spans="1:7" ht="48" x14ac:dyDescent="0.25">
      <c r="A66" s="6"/>
      <c r="B66" s="12" t="s">
        <v>16</v>
      </c>
      <c r="C66" s="18" t="s">
        <v>88</v>
      </c>
      <c r="D66" s="2"/>
      <c r="E66" s="2"/>
      <c r="F66" s="2"/>
      <c r="G66" s="2"/>
    </row>
    <row r="67" spans="1:7" x14ac:dyDescent="0.25">
      <c r="A67" s="7">
        <v>44762</v>
      </c>
      <c r="B67" s="12" t="s">
        <v>53</v>
      </c>
      <c r="C67" s="8" t="s">
        <v>45</v>
      </c>
      <c r="D67" s="3" t="s">
        <v>26</v>
      </c>
      <c r="E67" s="9" t="s">
        <v>43</v>
      </c>
      <c r="F67" s="17">
        <v>630000</v>
      </c>
      <c r="G67" s="16"/>
    </row>
    <row r="68" spans="1:7" ht="72" x14ac:dyDescent="0.25">
      <c r="A68" s="6"/>
      <c r="B68" s="12" t="s">
        <v>16</v>
      </c>
      <c r="C68" s="10" t="s">
        <v>89</v>
      </c>
      <c r="D68" s="2"/>
      <c r="E68" s="2"/>
      <c r="F68" s="2"/>
      <c r="G68" s="2"/>
    </row>
    <row r="69" spans="1:7" ht="72" x14ac:dyDescent="0.25">
      <c r="A69" s="6"/>
      <c r="B69" s="12" t="s">
        <v>16</v>
      </c>
      <c r="C69" s="18" t="s">
        <v>89</v>
      </c>
      <c r="D69" s="2"/>
      <c r="E69" s="2"/>
      <c r="F69" s="2"/>
      <c r="G69" s="2"/>
    </row>
    <row r="70" spans="1:7" x14ac:dyDescent="0.25">
      <c r="A70" s="7">
        <v>44764</v>
      </c>
      <c r="B70" s="12" t="s">
        <v>38</v>
      </c>
      <c r="C70" s="8" t="s">
        <v>45</v>
      </c>
      <c r="D70" s="3" t="s">
        <v>24</v>
      </c>
      <c r="E70" s="9" t="s">
        <v>25</v>
      </c>
      <c r="F70" s="16"/>
      <c r="G70" s="17">
        <v>16667</v>
      </c>
    </row>
    <row r="71" spans="1:7" ht="24" x14ac:dyDescent="0.25">
      <c r="A71" s="6"/>
      <c r="B71" s="12" t="s">
        <v>16</v>
      </c>
      <c r="C71" s="10" t="s">
        <v>90</v>
      </c>
      <c r="D71" s="2"/>
      <c r="E71" s="2"/>
      <c r="F71" s="2"/>
      <c r="G71" s="2"/>
    </row>
    <row r="72" spans="1:7" ht="36" x14ac:dyDescent="0.25">
      <c r="A72" s="6"/>
      <c r="B72" s="12" t="s">
        <v>16</v>
      </c>
      <c r="C72" s="18" t="s">
        <v>91</v>
      </c>
      <c r="D72" s="2"/>
      <c r="E72" s="2"/>
      <c r="F72" s="2"/>
      <c r="G72" s="2"/>
    </row>
    <row r="73" spans="1:7" x14ac:dyDescent="0.25">
      <c r="A73" s="7">
        <v>44764</v>
      </c>
      <c r="B73" s="12" t="s">
        <v>38</v>
      </c>
      <c r="C73" s="8" t="s">
        <v>40</v>
      </c>
      <c r="D73" s="3" t="s">
        <v>24</v>
      </c>
      <c r="E73" s="9" t="s">
        <v>92</v>
      </c>
      <c r="F73" s="16"/>
      <c r="G73" s="17">
        <v>193266</v>
      </c>
    </row>
    <row r="74" spans="1:7" ht="60" x14ac:dyDescent="0.25">
      <c r="A74" s="6"/>
      <c r="B74" s="12" t="s">
        <v>16</v>
      </c>
      <c r="C74" s="18" t="s">
        <v>93</v>
      </c>
      <c r="D74" s="2"/>
      <c r="E74" s="2"/>
      <c r="F74" s="2"/>
      <c r="G74" s="2"/>
    </row>
    <row r="75" spans="1:7" x14ac:dyDescent="0.25">
      <c r="A75" s="7">
        <v>44767</v>
      </c>
      <c r="B75" s="12" t="s">
        <v>38</v>
      </c>
      <c r="C75" s="8" t="s">
        <v>45</v>
      </c>
      <c r="D75" s="3" t="s">
        <v>24</v>
      </c>
      <c r="E75" s="9" t="s">
        <v>25</v>
      </c>
      <c r="F75" s="16"/>
      <c r="G75" s="17">
        <v>147167</v>
      </c>
    </row>
    <row r="76" spans="1:7" ht="36" x14ac:dyDescent="0.25">
      <c r="A76" s="6"/>
      <c r="B76" s="12" t="s">
        <v>16</v>
      </c>
      <c r="C76" s="10" t="s">
        <v>94</v>
      </c>
      <c r="D76" s="2"/>
      <c r="E76" s="2"/>
      <c r="F76" s="2"/>
      <c r="G76" s="2"/>
    </row>
    <row r="77" spans="1:7" ht="60" x14ac:dyDescent="0.25">
      <c r="A77" s="6"/>
      <c r="B77" s="12" t="s">
        <v>16</v>
      </c>
      <c r="C77" s="18" t="s">
        <v>95</v>
      </c>
      <c r="D77" s="2"/>
      <c r="E77" s="2"/>
      <c r="F77" s="2"/>
      <c r="G77" s="2"/>
    </row>
    <row r="78" spans="1:7" x14ac:dyDescent="0.25">
      <c r="A78" s="7">
        <v>44768</v>
      </c>
      <c r="B78" s="12" t="s">
        <v>38</v>
      </c>
      <c r="C78" s="8" t="s">
        <v>45</v>
      </c>
      <c r="D78" s="3" t="s">
        <v>24</v>
      </c>
      <c r="E78" s="9" t="s">
        <v>25</v>
      </c>
      <c r="F78" s="16"/>
      <c r="G78" s="17">
        <v>1548000</v>
      </c>
    </row>
    <row r="79" spans="1:7" ht="36" x14ac:dyDescent="0.25">
      <c r="A79" s="6"/>
      <c r="B79" s="12" t="s">
        <v>16</v>
      </c>
      <c r="C79" s="10" t="s">
        <v>96</v>
      </c>
      <c r="D79" s="2"/>
      <c r="E79" s="2"/>
      <c r="F79" s="2"/>
      <c r="G79" s="2"/>
    </row>
    <row r="80" spans="1:7" ht="60" x14ac:dyDescent="0.25">
      <c r="A80" s="6"/>
      <c r="B80" s="12" t="s">
        <v>16</v>
      </c>
      <c r="C80" s="18" t="s">
        <v>97</v>
      </c>
      <c r="D80" s="2"/>
      <c r="E80" s="2"/>
      <c r="F80" s="2"/>
      <c r="G80" s="2"/>
    </row>
    <row r="81" spans="1:7" x14ac:dyDescent="0.25">
      <c r="A81" s="7">
        <v>44775</v>
      </c>
      <c r="B81" s="12" t="s">
        <v>53</v>
      </c>
      <c r="C81" s="8" t="s">
        <v>40</v>
      </c>
      <c r="D81" s="3" t="s">
        <v>26</v>
      </c>
      <c r="E81" s="9" t="s">
        <v>98</v>
      </c>
      <c r="F81" s="17">
        <v>30</v>
      </c>
      <c r="G81" s="16"/>
    </row>
    <row r="82" spans="1:7" ht="72" x14ac:dyDescent="0.25">
      <c r="A82" s="6"/>
      <c r="B82" s="12" t="s">
        <v>16</v>
      </c>
      <c r="C82" s="18" t="s">
        <v>99</v>
      </c>
      <c r="D82" s="2"/>
      <c r="E82" s="2"/>
      <c r="F82" s="2"/>
      <c r="G82" s="2"/>
    </row>
    <row r="83" spans="1:7" x14ac:dyDescent="0.25">
      <c r="A83" s="7">
        <v>44775</v>
      </c>
      <c r="B83" s="12" t="s">
        <v>38</v>
      </c>
      <c r="C83" s="8" t="s">
        <v>45</v>
      </c>
      <c r="D83" s="3" t="s">
        <v>24</v>
      </c>
      <c r="E83" s="9" t="s">
        <v>25</v>
      </c>
      <c r="F83" s="16"/>
      <c r="G83" s="17">
        <v>226133</v>
      </c>
    </row>
    <row r="84" spans="1:7" ht="36" x14ac:dyDescent="0.25">
      <c r="A84" s="6"/>
      <c r="B84" s="12" t="s">
        <v>16</v>
      </c>
      <c r="C84" s="10" t="s">
        <v>100</v>
      </c>
      <c r="D84" s="2"/>
      <c r="E84" s="2"/>
      <c r="F84" s="2"/>
      <c r="G84" s="2"/>
    </row>
    <row r="85" spans="1:7" ht="60" x14ac:dyDescent="0.25">
      <c r="A85" s="6"/>
      <c r="B85" s="12" t="s">
        <v>16</v>
      </c>
      <c r="C85" s="18" t="s">
        <v>101</v>
      </c>
      <c r="D85" s="2"/>
      <c r="E85" s="2"/>
      <c r="F85" s="2"/>
      <c r="G85" s="2"/>
    </row>
    <row r="86" spans="1:7" x14ac:dyDescent="0.25">
      <c r="A86" s="7">
        <v>44805</v>
      </c>
      <c r="B86" s="12" t="s">
        <v>38</v>
      </c>
      <c r="C86" s="8" t="s">
        <v>45</v>
      </c>
      <c r="D86" s="3" t="s">
        <v>24</v>
      </c>
      <c r="E86" s="9" t="s">
        <v>25</v>
      </c>
      <c r="F86" s="16"/>
      <c r="G86" s="17">
        <v>66768</v>
      </c>
    </row>
    <row r="87" spans="1:7" ht="24" x14ac:dyDescent="0.25">
      <c r="A87" s="6"/>
      <c r="B87" s="12" t="s">
        <v>16</v>
      </c>
      <c r="C87" s="10" t="s">
        <v>102</v>
      </c>
      <c r="D87" s="2"/>
      <c r="E87" s="2"/>
      <c r="F87" s="2"/>
      <c r="G87" s="2"/>
    </row>
    <row r="88" spans="1:7" ht="48" x14ac:dyDescent="0.25">
      <c r="A88" s="6"/>
      <c r="B88" s="12" t="s">
        <v>16</v>
      </c>
      <c r="C88" s="18" t="s">
        <v>103</v>
      </c>
      <c r="D88" s="2"/>
      <c r="E88" s="2"/>
      <c r="F88" s="2"/>
      <c r="G88" s="2"/>
    </row>
    <row r="89" spans="1:7" x14ac:dyDescent="0.25">
      <c r="A89" s="7">
        <v>44806</v>
      </c>
      <c r="B89" s="12" t="s">
        <v>38</v>
      </c>
      <c r="C89" s="8" t="s">
        <v>45</v>
      </c>
      <c r="D89" s="3" t="s">
        <v>24</v>
      </c>
      <c r="E89" s="9" t="s">
        <v>25</v>
      </c>
      <c r="F89" s="16"/>
      <c r="G89" s="17">
        <v>75378</v>
      </c>
    </row>
    <row r="90" spans="1:7" ht="36" x14ac:dyDescent="0.25">
      <c r="A90" s="6"/>
      <c r="B90" s="12" t="s">
        <v>16</v>
      </c>
      <c r="C90" s="10" t="s">
        <v>104</v>
      </c>
      <c r="D90" s="2"/>
      <c r="E90" s="2"/>
      <c r="F90" s="2"/>
      <c r="G90" s="2"/>
    </row>
    <row r="91" spans="1:7" ht="60" x14ac:dyDescent="0.25">
      <c r="A91" s="6"/>
      <c r="B91" s="12" t="s">
        <v>16</v>
      </c>
      <c r="C91" s="18" t="s">
        <v>105</v>
      </c>
      <c r="D91" s="2"/>
      <c r="E91" s="2"/>
      <c r="F91" s="2"/>
      <c r="G91" s="2"/>
    </row>
    <row r="92" spans="1:7" x14ac:dyDescent="0.25">
      <c r="A92" s="7">
        <v>44809</v>
      </c>
      <c r="B92" s="12" t="s">
        <v>38</v>
      </c>
      <c r="C92" s="8" t="s">
        <v>45</v>
      </c>
      <c r="D92" s="3" t="s">
        <v>24</v>
      </c>
      <c r="E92" s="9" t="s">
        <v>25</v>
      </c>
      <c r="F92" s="16"/>
      <c r="G92" s="17">
        <v>90000</v>
      </c>
    </row>
    <row r="93" spans="1:7" ht="36" x14ac:dyDescent="0.25">
      <c r="A93" s="6"/>
      <c r="B93" s="12" t="s">
        <v>16</v>
      </c>
      <c r="C93" s="10" t="s">
        <v>106</v>
      </c>
      <c r="D93" s="2"/>
      <c r="E93" s="2"/>
      <c r="F93" s="2"/>
      <c r="G93" s="2"/>
    </row>
    <row r="94" spans="1:7" ht="60" x14ac:dyDescent="0.25">
      <c r="A94" s="6"/>
      <c r="B94" s="12" t="s">
        <v>16</v>
      </c>
      <c r="C94" s="18" t="s">
        <v>107</v>
      </c>
      <c r="D94" s="2"/>
      <c r="E94" s="2"/>
      <c r="F94" s="2"/>
      <c r="G94" s="2"/>
    </row>
    <row r="95" spans="1:7" x14ac:dyDescent="0.25">
      <c r="A95" s="7">
        <v>44811</v>
      </c>
      <c r="B95" s="12" t="s">
        <v>38</v>
      </c>
      <c r="C95" s="8" t="s">
        <v>40</v>
      </c>
      <c r="D95" s="3" t="s">
        <v>24</v>
      </c>
      <c r="E95" s="9" t="s">
        <v>108</v>
      </c>
      <c r="F95" s="16"/>
      <c r="G95" s="17">
        <v>96000</v>
      </c>
    </row>
    <row r="96" spans="1:7" ht="60" x14ac:dyDescent="0.25">
      <c r="A96" s="6"/>
      <c r="B96" s="12" t="s">
        <v>16</v>
      </c>
      <c r="C96" s="18" t="s">
        <v>109</v>
      </c>
      <c r="D96" s="2"/>
      <c r="E96" s="2"/>
      <c r="F96" s="2"/>
      <c r="G96" s="2"/>
    </row>
    <row r="97" spans="1:7" x14ac:dyDescent="0.25">
      <c r="A97" s="7">
        <v>44811</v>
      </c>
      <c r="B97" s="12" t="s">
        <v>38</v>
      </c>
      <c r="C97" s="8" t="s">
        <v>45</v>
      </c>
      <c r="D97" s="3" t="s">
        <v>24</v>
      </c>
      <c r="E97" s="9" t="s">
        <v>25</v>
      </c>
      <c r="F97" s="16"/>
      <c r="G97" s="17">
        <v>34410</v>
      </c>
    </row>
    <row r="98" spans="1:7" ht="36" x14ac:dyDescent="0.25">
      <c r="A98" s="6"/>
      <c r="B98" s="12" t="s">
        <v>16</v>
      </c>
      <c r="C98" s="10" t="s">
        <v>110</v>
      </c>
      <c r="D98" s="2"/>
      <c r="E98" s="2"/>
      <c r="F98" s="2"/>
      <c r="G98" s="2"/>
    </row>
    <row r="99" spans="1:7" ht="72" x14ac:dyDescent="0.25">
      <c r="A99" s="6"/>
      <c r="B99" s="12" t="s">
        <v>16</v>
      </c>
      <c r="C99" s="18" t="s">
        <v>111</v>
      </c>
      <c r="D99" s="2"/>
      <c r="E99" s="2"/>
      <c r="F99" s="2"/>
      <c r="G99" s="2"/>
    </row>
    <row r="100" spans="1:7" x14ac:dyDescent="0.25">
      <c r="A100" s="7">
        <v>44812</v>
      </c>
      <c r="B100" s="12" t="s">
        <v>38</v>
      </c>
      <c r="C100" s="8" t="s">
        <v>45</v>
      </c>
      <c r="D100" s="3" t="s">
        <v>24</v>
      </c>
      <c r="E100" s="9" t="s">
        <v>25</v>
      </c>
      <c r="F100" s="16"/>
      <c r="G100" s="17">
        <v>175500</v>
      </c>
    </row>
    <row r="101" spans="1:7" ht="36" x14ac:dyDescent="0.25">
      <c r="A101" s="6"/>
      <c r="B101" s="12" t="s">
        <v>16</v>
      </c>
      <c r="C101" s="10" t="s">
        <v>112</v>
      </c>
      <c r="D101" s="2"/>
      <c r="E101" s="2"/>
      <c r="F101" s="2"/>
      <c r="G101" s="2"/>
    </row>
    <row r="102" spans="1:7" ht="60" x14ac:dyDescent="0.25">
      <c r="A102" s="6"/>
      <c r="B102" s="12" t="s">
        <v>16</v>
      </c>
      <c r="C102" s="18" t="s">
        <v>113</v>
      </c>
      <c r="D102" s="2"/>
      <c r="E102" s="2"/>
      <c r="F102" s="2"/>
      <c r="G102" s="2"/>
    </row>
    <row r="103" spans="1:7" x14ac:dyDescent="0.25">
      <c r="A103" s="7">
        <v>44818</v>
      </c>
      <c r="B103" s="12" t="s">
        <v>38</v>
      </c>
      <c r="C103" s="8" t="s">
        <v>45</v>
      </c>
      <c r="D103" s="3" t="s">
        <v>24</v>
      </c>
      <c r="E103" s="9" t="s">
        <v>25</v>
      </c>
      <c r="F103" s="16"/>
      <c r="G103" s="17">
        <v>81000</v>
      </c>
    </row>
    <row r="104" spans="1:7" ht="36" x14ac:dyDescent="0.25">
      <c r="A104" s="6"/>
      <c r="B104" s="12" t="s">
        <v>16</v>
      </c>
      <c r="C104" s="10" t="s">
        <v>114</v>
      </c>
      <c r="D104" s="2"/>
      <c r="E104" s="2"/>
      <c r="F104" s="2"/>
      <c r="G104" s="2"/>
    </row>
    <row r="105" spans="1:7" ht="60" x14ac:dyDescent="0.25">
      <c r="A105" s="6"/>
      <c r="B105" s="12" t="s">
        <v>16</v>
      </c>
      <c r="C105" s="18" t="s">
        <v>115</v>
      </c>
      <c r="D105" s="2"/>
      <c r="E105" s="2"/>
      <c r="F105" s="2"/>
      <c r="G105" s="2"/>
    </row>
    <row r="106" spans="1:7" x14ac:dyDescent="0.25">
      <c r="A106" s="7">
        <v>44824</v>
      </c>
      <c r="B106" s="12" t="s">
        <v>38</v>
      </c>
      <c r="C106" s="8" t="s">
        <v>40</v>
      </c>
      <c r="D106" s="3" t="s">
        <v>24</v>
      </c>
      <c r="E106" s="9" t="s">
        <v>116</v>
      </c>
      <c r="F106" s="16"/>
      <c r="G106" s="17">
        <v>264519</v>
      </c>
    </row>
    <row r="107" spans="1:7" ht="60" x14ac:dyDescent="0.25">
      <c r="A107" s="6"/>
      <c r="B107" s="12" t="s">
        <v>16</v>
      </c>
      <c r="C107" s="18" t="s">
        <v>117</v>
      </c>
      <c r="D107" s="2"/>
      <c r="E107" s="2"/>
      <c r="F107" s="2"/>
      <c r="G107" s="2"/>
    </row>
    <row r="108" spans="1:7" x14ac:dyDescent="0.25">
      <c r="A108" s="7">
        <v>44831</v>
      </c>
      <c r="B108" s="12" t="s">
        <v>38</v>
      </c>
      <c r="C108" s="8" t="s">
        <v>45</v>
      </c>
      <c r="D108" s="3" t="s">
        <v>24</v>
      </c>
      <c r="E108" s="9" t="s">
        <v>25</v>
      </c>
      <c r="F108" s="16"/>
      <c r="G108" s="17">
        <v>144001</v>
      </c>
    </row>
    <row r="109" spans="1:7" ht="36" x14ac:dyDescent="0.25">
      <c r="A109" s="6"/>
      <c r="B109" s="12" t="s">
        <v>16</v>
      </c>
      <c r="C109" s="10" t="s">
        <v>118</v>
      </c>
      <c r="D109" s="2"/>
      <c r="E109" s="2"/>
      <c r="F109" s="2"/>
      <c r="G109" s="2"/>
    </row>
    <row r="110" spans="1:7" ht="60" x14ac:dyDescent="0.25">
      <c r="A110" s="6"/>
      <c r="B110" s="12" t="s">
        <v>16</v>
      </c>
      <c r="C110" s="18" t="s">
        <v>119</v>
      </c>
      <c r="D110" s="2"/>
      <c r="E110" s="2"/>
      <c r="F110" s="2"/>
      <c r="G110" s="2"/>
    </row>
    <row r="111" spans="1:7" x14ac:dyDescent="0.25">
      <c r="A111" s="7">
        <v>44833</v>
      </c>
      <c r="B111" s="12" t="s">
        <v>38</v>
      </c>
      <c r="C111" s="8" t="s">
        <v>45</v>
      </c>
      <c r="D111" s="3" t="s">
        <v>24</v>
      </c>
      <c r="E111" s="9" t="s">
        <v>25</v>
      </c>
      <c r="F111" s="16"/>
      <c r="G111" s="17">
        <v>8333</v>
      </c>
    </row>
    <row r="112" spans="1:7" ht="24" x14ac:dyDescent="0.25">
      <c r="A112" s="6"/>
      <c r="B112" s="12" t="s">
        <v>16</v>
      </c>
      <c r="C112" s="10" t="s">
        <v>120</v>
      </c>
      <c r="D112" s="2"/>
      <c r="E112" s="2"/>
      <c r="F112" s="2"/>
      <c r="G112" s="2"/>
    </row>
    <row r="113" spans="1:7" ht="48" x14ac:dyDescent="0.25">
      <c r="A113" s="6"/>
      <c r="B113" s="12" t="s">
        <v>16</v>
      </c>
      <c r="C113" s="18" t="s">
        <v>121</v>
      </c>
      <c r="D113" s="2"/>
      <c r="E113" s="2"/>
      <c r="F113" s="2"/>
      <c r="G113" s="2"/>
    </row>
    <row r="114" spans="1:7" x14ac:dyDescent="0.25">
      <c r="A114" s="7">
        <v>44846</v>
      </c>
      <c r="B114" s="12" t="s">
        <v>38</v>
      </c>
      <c r="C114" s="8" t="s">
        <v>45</v>
      </c>
      <c r="D114" s="3" t="s">
        <v>24</v>
      </c>
      <c r="E114" s="9" t="s">
        <v>25</v>
      </c>
      <c r="F114" s="16"/>
      <c r="G114" s="17">
        <v>156980</v>
      </c>
    </row>
    <row r="115" spans="1:7" ht="36" x14ac:dyDescent="0.25">
      <c r="A115" s="6"/>
      <c r="B115" s="12" t="s">
        <v>16</v>
      </c>
      <c r="C115" s="10" t="s">
        <v>122</v>
      </c>
      <c r="D115" s="2"/>
      <c r="E115" s="2"/>
      <c r="F115" s="2"/>
      <c r="G115" s="2"/>
    </row>
    <row r="116" spans="1:7" ht="84" x14ac:dyDescent="0.25">
      <c r="A116" s="6"/>
      <c r="B116" s="12" t="s">
        <v>16</v>
      </c>
      <c r="C116" s="18" t="s">
        <v>123</v>
      </c>
      <c r="D116" s="2"/>
      <c r="E116" s="2"/>
      <c r="F116" s="2"/>
      <c r="G116" s="2"/>
    </row>
    <row r="117" spans="1:7" x14ac:dyDescent="0.25">
      <c r="A117" s="7">
        <v>44847</v>
      </c>
      <c r="B117" s="12" t="s">
        <v>38</v>
      </c>
      <c r="C117" s="8" t="s">
        <v>73</v>
      </c>
      <c r="D117" s="3" t="s">
        <v>26</v>
      </c>
      <c r="E117" s="9" t="s">
        <v>124</v>
      </c>
      <c r="F117" s="16"/>
      <c r="G117" s="17">
        <v>1056727</v>
      </c>
    </row>
    <row r="118" spans="1:7" ht="36" x14ac:dyDescent="0.25">
      <c r="A118" s="6"/>
      <c r="B118" s="12" t="s">
        <v>16</v>
      </c>
      <c r="C118" s="10" t="s">
        <v>125</v>
      </c>
      <c r="D118" s="2"/>
      <c r="E118" s="2"/>
      <c r="F118" s="2"/>
      <c r="G118" s="2"/>
    </row>
    <row r="119" spans="1:7" ht="48" x14ac:dyDescent="0.25">
      <c r="A119" s="6"/>
      <c r="B119" s="12" t="s">
        <v>16</v>
      </c>
      <c r="C119" s="18" t="s">
        <v>27</v>
      </c>
      <c r="D119" s="2"/>
      <c r="E119" s="2"/>
      <c r="F119" s="2"/>
      <c r="G119" s="2"/>
    </row>
    <row r="120" spans="1:7" x14ac:dyDescent="0.25">
      <c r="A120" s="7">
        <v>44851</v>
      </c>
      <c r="B120" s="12" t="s">
        <v>38</v>
      </c>
      <c r="C120" s="8" t="s">
        <v>45</v>
      </c>
      <c r="D120" s="3" t="s">
        <v>24</v>
      </c>
      <c r="E120" s="9" t="s">
        <v>25</v>
      </c>
      <c r="F120" s="16"/>
      <c r="G120" s="17">
        <v>83200</v>
      </c>
    </row>
    <row r="121" spans="1:7" ht="48" x14ac:dyDescent="0.25">
      <c r="A121" s="6"/>
      <c r="B121" s="12" t="s">
        <v>16</v>
      </c>
      <c r="C121" s="10" t="s">
        <v>126</v>
      </c>
      <c r="D121" s="2"/>
      <c r="E121" s="2"/>
      <c r="F121" s="2"/>
      <c r="G121" s="2"/>
    </row>
    <row r="122" spans="1:7" ht="84" x14ac:dyDescent="0.25">
      <c r="A122" s="6"/>
      <c r="B122" s="12" t="s">
        <v>16</v>
      </c>
      <c r="C122" s="18" t="s">
        <v>127</v>
      </c>
      <c r="D122" s="2"/>
      <c r="E122" s="2"/>
      <c r="F122" s="2"/>
      <c r="G122" s="2"/>
    </row>
    <row r="123" spans="1:7" x14ac:dyDescent="0.25">
      <c r="A123" s="7">
        <v>44852</v>
      </c>
      <c r="B123" s="12" t="s">
        <v>38</v>
      </c>
      <c r="C123" s="8" t="s">
        <v>45</v>
      </c>
      <c r="D123" s="3" t="s">
        <v>24</v>
      </c>
      <c r="E123" s="9" t="s">
        <v>25</v>
      </c>
      <c r="F123" s="16"/>
      <c r="G123" s="17">
        <v>682617</v>
      </c>
    </row>
    <row r="124" spans="1:7" x14ac:dyDescent="0.25">
      <c r="A124" s="6"/>
      <c r="B124" s="12" t="s">
        <v>16</v>
      </c>
      <c r="C124" s="10" t="s">
        <v>128</v>
      </c>
      <c r="D124" s="2"/>
      <c r="E124" s="2"/>
      <c r="F124" s="2"/>
      <c r="G124" s="2"/>
    </row>
    <row r="125" spans="1:7" ht="84" x14ac:dyDescent="0.25">
      <c r="A125" s="6"/>
      <c r="B125" s="12" t="s">
        <v>16</v>
      </c>
      <c r="C125" s="18" t="s">
        <v>129</v>
      </c>
      <c r="D125" s="2"/>
      <c r="E125" s="2"/>
      <c r="F125" s="2"/>
      <c r="G125" s="2"/>
    </row>
    <row r="126" spans="1:7" x14ac:dyDescent="0.25">
      <c r="A126" s="7">
        <v>44853</v>
      </c>
      <c r="B126" s="12" t="s">
        <v>38</v>
      </c>
      <c r="C126" s="8" t="s">
        <v>45</v>
      </c>
      <c r="D126" s="3" t="s">
        <v>24</v>
      </c>
      <c r="E126" s="9" t="s">
        <v>25</v>
      </c>
      <c r="F126" s="16"/>
      <c r="G126" s="17">
        <v>36668</v>
      </c>
    </row>
    <row r="127" spans="1:7" ht="36" x14ac:dyDescent="0.25">
      <c r="A127" s="6"/>
      <c r="B127" s="12" t="s">
        <v>16</v>
      </c>
      <c r="C127" s="10" t="s">
        <v>130</v>
      </c>
      <c r="D127" s="2"/>
      <c r="E127" s="2"/>
      <c r="F127" s="2"/>
      <c r="G127" s="2"/>
    </row>
    <row r="128" spans="1:7" ht="60" x14ac:dyDescent="0.25">
      <c r="A128" s="6"/>
      <c r="B128" s="12" t="s">
        <v>16</v>
      </c>
      <c r="C128" s="18" t="s">
        <v>131</v>
      </c>
      <c r="D128" s="2"/>
      <c r="E128" s="2"/>
      <c r="F128" s="2"/>
      <c r="G128" s="2"/>
    </row>
    <row r="129" spans="1:7" x14ac:dyDescent="0.25">
      <c r="A129" s="7">
        <v>44862</v>
      </c>
      <c r="B129" s="12" t="s">
        <v>38</v>
      </c>
      <c r="C129" s="8" t="s">
        <v>45</v>
      </c>
      <c r="D129" s="3" t="s">
        <v>24</v>
      </c>
      <c r="E129" s="9" t="s">
        <v>25</v>
      </c>
      <c r="F129" s="16"/>
      <c r="G129" s="17">
        <v>56665</v>
      </c>
    </row>
    <row r="130" spans="1:7" ht="48" x14ac:dyDescent="0.25">
      <c r="A130" s="6"/>
      <c r="B130" s="12" t="s">
        <v>16</v>
      </c>
      <c r="C130" s="10" t="s">
        <v>132</v>
      </c>
      <c r="D130" s="2"/>
      <c r="E130" s="2"/>
      <c r="F130" s="2"/>
      <c r="G130" s="2"/>
    </row>
    <row r="131" spans="1:7" ht="108" x14ac:dyDescent="0.25">
      <c r="A131" s="6"/>
      <c r="B131" s="12" t="s">
        <v>16</v>
      </c>
      <c r="C131" s="18" t="s">
        <v>133</v>
      </c>
      <c r="D131" s="2"/>
      <c r="E131" s="2"/>
      <c r="F131" s="2"/>
      <c r="G131" s="2"/>
    </row>
    <row r="132" spans="1:7" x14ac:dyDescent="0.25">
      <c r="A132" s="7">
        <v>44868</v>
      </c>
      <c r="B132" s="12" t="s">
        <v>38</v>
      </c>
      <c r="C132" s="8" t="s">
        <v>45</v>
      </c>
      <c r="D132" s="3" t="s">
        <v>24</v>
      </c>
      <c r="E132" s="9" t="s">
        <v>25</v>
      </c>
      <c r="F132" s="16"/>
      <c r="G132" s="17">
        <v>639858</v>
      </c>
    </row>
    <row r="133" spans="1:7" ht="24" x14ac:dyDescent="0.25">
      <c r="A133" s="6"/>
      <c r="B133" s="12" t="s">
        <v>16</v>
      </c>
      <c r="C133" s="10" t="s">
        <v>134</v>
      </c>
      <c r="D133" s="2"/>
      <c r="E133" s="2"/>
      <c r="F133" s="2"/>
      <c r="G133" s="2"/>
    </row>
    <row r="134" spans="1:7" ht="48" x14ac:dyDescent="0.25">
      <c r="A134" s="6"/>
      <c r="B134" s="12" t="s">
        <v>16</v>
      </c>
      <c r="C134" s="18" t="s">
        <v>135</v>
      </c>
      <c r="D134" s="2"/>
      <c r="E134" s="2"/>
      <c r="F134" s="2"/>
      <c r="G134" s="2"/>
    </row>
    <row r="135" spans="1:7" x14ac:dyDescent="0.25">
      <c r="A135" s="7">
        <v>44881</v>
      </c>
      <c r="B135" s="12" t="s">
        <v>38</v>
      </c>
      <c r="C135" s="8" t="s">
        <v>45</v>
      </c>
      <c r="D135" s="3" t="s">
        <v>24</v>
      </c>
      <c r="E135" s="9" t="s">
        <v>25</v>
      </c>
      <c r="F135" s="16"/>
      <c r="G135" s="17">
        <v>112296</v>
      </c>
    </row>
    <row r="136" spans="1:7" ht="24" x14ac:dyDescent="0.25">
      <c r="A136" s="6"/>
      <c r="B136" s="12" t="s">
        <v>16</v>
      </c>
      <c r="C136" s="10" t="s">
        <v>136</v>
      </c>
      <c r="D136" s="2"/>
      <c r="E136" s="2"/>
      <c r="F136" s="2"/>
      <c r="G136" s="2"/>
    </row>
    <row r="137" spans="1:7" ht="60" x14ac:dyDescent="0.25">
      <c r="A137" s="6"/>
      <c r="B137" s="12" t="s">
        <v>16</v>
      </c>
      <c r="C137" s="18" t="s">
        <v>137</v>
      </c>
      <c r="D137" s="2"/>
      <c r="E137" s="2"/>
      <c r="F137" s="2"/>
      <c r="G137" s="2"/>
    </row>
    <row r="138" spans="1:7" x14ac:dyDescent="0.25">
      <c r="A138" s="7">
        <v>44881</v>
      </c>
      <c r="B138" s="12" t="s">
        <v>38</v>
      </c>
      <c r="C138" s="8" t="s">
        <v>45</v>
      </c>
      <c r="D138" s="3" t="s">
        <v>24</v>
      </c>
      <c r="E138" s="9" t="s">
        <v>25</v>
      </c>
      <c r="F138" s="16"/>
      <c r="G138" s="17">
        <v>168000</v>
      </c>
    </row>
    <row r="139" spans="1:7" ht="72" x14ac:dyDescent="0.25">
      <c r="A139" s="6"/>
      <c r="B139" s="12" t="s">
        <v>16</v>
      </c>
      <c r="C139" s="18" t="s">
        <v>138</v>
      </c>
      <c r="D139" s="2"/>
      <c r="E139" s="2"/>
      <c r="F139" s="2"/>
      <c r="G139" s="2"/>
    </row>
    <row r="140" spans="1:7" x14ac:dyDescent="0.25">
      <c r="A140" s="7">
        <v>44882</v>
      </c>
      <c r="B140" s="12" t="s">
        <v>38</v>
      </c>
      <c r="C140" s="8" t="s">
        <v>45</v>
      </c>
      <c r="D140" s="3" t="s">
        <v>24</v>
      </c>
      <c r="E140" s="9" t="s">
        <v>25</v>
      </c>
      <c r="F140" s="16"/>
      <c r="G140" s="17">
        <v>19667</v>
      </c>
    </row>
    <row r="141" spans="1:7" ht="48" x14ac:dyDescent="0.25">
      <c r="A141" s="6"/>
      <c r="B141" s="12" t="s">
        <v>16</v>
      </c>
      <c r="C141" s="10" t="s">
        <v>139</v>
      </c>
      <c r="D141" s="2"/>
      <c r="E141" s="2"/>
      <c r="F141" s="2"/>
      <c r="G141" s="2"/>
    </row>
    <row r="142" spans="1:7" ht="72" x14ac:dyDescent="0.25">
      <c r="A142" s="6"/>
      <c r="B142" s="12" t="s">
        <v>16</v>
      </c>
      <c r="C142" s="18" t="s">
        <v>140</v>
      </c>
      <c r="D142" s="2"/>
      <c r="E142" s="2"/>
      <c r="F142" s="2"/>
      <c r="G142" s="2"/>
    </row>
    <row r="143" spans="1:7" x14ac:dyDescent="0.25">
      <c r="A143" s="7">
        <v>44883</v>
      </c>
      <c r="B143" s="12" t="s">
        <v>38</v>
      </c>
      <c r="C143" s="8" t="s">
        <v>45</v>
      </c>
      <c r="D143" s="3" t="s">
        <v>24</v>
      </c>
      <c r="E143" s="9" t="s">
        <v>25</v>
      </c>
      <c r="F143" s="16"/>
      <c r="G143" s="17">
        <v>68181</v>
      </c>
    </row>
    <row r="144" spans="1:7" ht="48" x14ac:dyDescent="0.25">
      <c r="A144" s="6"/>
      <c r="B144" s="12" t="s">
        <v>16</v>
      </c>
      <c r="C144" s="10" t="s">
        <v>141</v>
      </c>
      <c r="D144" s="2"/>
      <c r="E144" s="2"/>
      <c r="F144" s="2"/>
      <c r="G144" s="2"/>
    </row>
    <row r="145" spans="1:7" ht="84" x14ac:dyDescent="0.25">
      <c r="A145" s="6"/>
      <c r="B145" s="12" t="s">
        <v>16</v>
      </c>
      <c r="C145" s="18" t="s">
        <v>142</v>
      </c>
      <c r="D145" s="2"/>
      <c r="E145" s="2"/>
      <c r="F145" s="2"/>
      <c r="G145" s="2"/>
    </row>
    <row r="146" spans="1:7" x14ac:dyDescent="0.25">
      <c r="A146" s="7">
        <v>44886</v>
      </c>
      <c r="B146" s="12" t="s">
        <v>38</v>
      </c>
      <c r="C146" s="8" t="s">
        <v>45</v>
      </c>
      <c r="D146" s="3" t="s">
        <v>24</v>
      </c>
      <c r="E146" s="9" t="s">
        <v>25</v>
      </c>
      <c r="F146" s="16"/>
      <c r="G146" s="17">
        <v>273000</v>
      </c>
    </row>
    <row r="147" spans="1:7" ht="48" x14ac:dyDescent="0.25">
      <c r="A147" s="6"/>
      <c r="B147" s="12" t="s">
        <v>16</v>
      </c>
      <c r="C147" s="10" t="s">
        <v>143</v>
      </c>
      <c r="D147" s="2"/>
      <c r="E147" s="2"/>
      <c r="F147" s="2"/>
      <c r="G147" s="2"/>
    </row>
    <row r="148" spans="1:7" ht="84" x14ac:dyDescent="0.25">
      <c r="A148" s="6"/>
      <c r="B148" s="12" t="s">
        <v>16</v>
      </c>
      <c r="C148" s="18" t="s">
        <v>144</v>
      </c>
      <c r="D148" s="2"/>
      <c r="E148" s="2"/>
      <c r="F148" s="2"/>
      <c r="G148" s="2"/>
    </row>
    <row r="149" spans="1:7" x14ac:dyDescent="0.25">
      <c r="A149" s="7">
        <v>44893</v>
      </c>
      <c r="B149" s="12" t="s">
        <v>38</v>
      </c>
      <c r="C149" s="8" t="s">
        <v>45</v>
      </c>
      <c r="D149" s="3" t="s">
        <v>24</v>
      </c>
      <c r="E149" s="9" t="s">
        <v>25</v>
      </c>
      <c r="F149" s="16"/>
      <c r="G149" s="17">
        <v>143144</v>
      </c>
    </row>
    <row r="150" spans="1:7" ht="36" x14ac:dyDescent="0.25">
      <c r="A150" s="6"/>
      <c r="B150" s="12" t="s">
        <v>16</v>
      </c>
      <c r="C150" s="10" t="s">
        <v>145</v>
      </c>
      <c r="D150" s="2"/>
      <c r="E150" s="2"/>
      <c r="F150" s="2"/>
      <c r="G150" s="2"/>
    </row>
    <row r="151" spans="1:7" ht="60" x14ac:dyDescent="0.25">
      <c r="A151" s="6"/>
      <c r="B151" s="12" t="s">
        <v>16</v>
      </c>
      <c r="C151" s="18" t="s">
        <v>146</v>
      </c>
      <c r="D151" s="2"/>
      <c r="E151" s="2"/>
      <c r="F151" s="2"/>
      <c r="G151" s="2"/>
    </row>
    <row r="152" spans="1:7" x14ac:dyDescent="0.25">
      <c r="A152" s="7">
        <v>44921</v>
      </c>
      <c r="B152" s="12" t="s">
        <v>38</v>
      </c>
      <c r="C152" s="8" t="s">
        <v>45</v>
      </c>
      <c r="D152" s="3" t="s">
        <v>24</v>
      </c>
      <c r="E152" s="9" t="s">
        <v>25</v>
      </c>
      <c r="F152" s="16"/>
      <c r="G152" s="17">
        <v>36770</v>
      </c>
    </row>
    <row r="153" spans="1:7" x14ac:dyDescent="0.25">
      <c r="A153" s="6"/>
      <c r="B153" s="12" t="s">
        <v>16</v>
      </c>
      <c r="C153" s="10" t="s">
        <v>147</v>
      </c>
      <c r="D153" s="2"/>
      <c r="E153" s="2"/>
      <c r="F153" s="2"/>
      <c r="G153" s="2"/>
    </row>
    <row r="154" spans="1:7" ht="60" x14ac:dyDescent="0.25">
      <c r="A154" s="6"/>
      <c r="B154" s="12" t="s">
        <v>16</v>
      </c>
      <c r="C154" s="18" t="s">
        <v>148</v>
      </c>
      <c r="D154" s="2"/>
      <c r="E154" s="2"/>
      <c r="F154" s="2"/>
      <c r="G154" s="2"/>
    </row>
    <row r="155" spans="1:7" x14ac:dyDescent="0.25">
      <c r="A155" s="7">
        <v>44923</v>
      </c>
      <c r="B155" s="12" t="s">
        <v>38</v>
      </c>
      <c r="C155" s="8" t="s">
        <v>45</v>
      </c>
      <c r="D155" s="3" t="s">
        <v>24</v>
      </c>
      <c r="E155" s="9" t="s">
        <v>25</v>
      </c>
      <c r="F155" s="16"/>
      <c r="G155" s="17">
        <v>29601</v>
      </c>
    </row>
    <row r="156" spans="1:7" x14ac:dyDescent="0.25">
      <c r="A156" s="6"/>
      <c r="B156" s="12" t="s">
        <v>16</v>
      </c>
      <c r="C156" s="10" t="s">
        <v>149</v>
      </c>
      <c r="D156" s="2"/>
      <c r="E156" s="2"/>
      <c r="F156" s="2"/>
      <c r="G156" s="2"/>
    </row>
    <row r="157" spans="1:7" ht="36" x14ac:dyDescent="0.25">
      <c r="A157" s="6"/>
      <c r="B157" s="12" t="s">
        <v>16</v>
      </c>
      <c r="C157" s="18" t="s">
        <v>150</v>
      </c>
      <c r="D157" s="2"/>
      <c r="E157" s="2"/>
      <c r="F157" s="2"/>
      <c r="G157" s="2"/>
    </row>
    <row r="158" spans="1:7" x14ac:dyDescent="0.25">
      <c r="A158" s="7">
        <v>44925</v>
      </c>
      <c r="B158" s="12" t="s">
        <v>38</v>
      </c>
      <c r="C158" s="8" t="s">
        <v>45</v>
      </c>
      <c r="D158" s="3" t="s">
        <v>24</v>
      </c>
      <c r="E158" s="9" t="s">
        <v>25</v>
      </c>
      <c r="F158" s="16"/>
      <c r="G158" s="17">
        <v>291965</v>
      </c>
    </row>
    <row r="159" spans="1:7" x14ac:dyDescent="0.25">
      <c r="A159" s="6"/>
      <c r="B159" s="12" t="s">
        <v>16</v>
      </c>
      <c r="C159" s="10" t="s">
        <v>151</v>
      </c>
      <c r="D159" s="2"/>
      <c r="E159" s="2"/>
      <c r="F159" s="2"/>
      <c r="G159" s="2"/>
    </row>
    <row r="160" spans="1:7" ht="60" x14ac:dyDescent="0.25">
      <c r="A160" s="6"/>
      <c r="B160" s="12" t="s">
        <v>16</v>
      </c>
      <c r="C160" s="18" t="s">
        <v>152</v>
      </c>
      <c r="D160" s="2"/>
      <c r="E160" s="2"/>
      <c r="F160" s="2"/>
      <c r="G160" s="2"/>
    </row>
    <row r="161" spans="1:7" x14ac:dyDescent="0.25">
      <c r="A161" s="7">
        <v>44942</v>
      </c>
      <c r="B161" s="12" t="s">
        <v>38</v>
      </c>
      <c r="C161" s="8" t="s">
        <v>45</v>
      </c>
      <c r="D161" s="3" t="s">
        <v>24</v>
      </c>
      <c r="E161" s="9" t="s">
        <v>25</v>
      </c>
      <c r="F161" s="16"/>
      <c r="G161" s="17">
        <v>243340</v>
      </c>
    </row>
    <row r="162" spans="1:7" x14ac:dyDescent="0.25">
      <c r="A162" s="6"/>
      <c r="B162" s="12" t="s">
        <v>16</v>
      </c>
      <c r="C162" s="10" t="s">
        <v>153</v>
      </c>
      <c r="D162" s="2"/>
      <c r="E162" s="2"/>
      <c r="F162" s="2"/>
      <c r="G162" s="2"/>
    </row>
    <row r="163" spans="1:7" ht="60" x14ac:dyDescent="0.25">
      <c r="A163" s="6"/>
      <c r="B163" s="12" t="s">
        <v>16</v>
      </c>
      <c r="C163" s="18" t="s">
        <v>154</v>
      </c>
      <c r="D163" s="2"/>
      <c r="E163" s="2"/>
      <c r="F163" s="2"/>
      <c r="G163" s="2"/>
    </row>
    <row r="164" spans="1:7" x14ac:dyDescent="0.25">
      <c r="A164" s="7">
        <v>44944</v>
      </c>
      <c r="B164" s="12" t="s">
        <v>38</v>
      </c>
      <c r="C164" s="8" t="s">
        <v>40</v>
      </c>
      <c r="D164" s="3" t="s">
        <v>24</v>
      </c>
      <c r="E164" s="9" t="s">
        <v>155</v>
      </c>
      <c r="F164" s="16"/>
      <c r="G164" s="17">
        <v>1722000</v>
      </c>
    </row>
    <row r="165" spans="1:7" ht="48" x14ac:dyDescent="0.25">
      <c r="A165" s="6"/>
      <c r="B165" s="12" t="s">
        <v>16</v>
      </c>
      <c r="C165" s="18" t="s">
        <v>156</v>
      </c>
      <c r="D165" s="2"/>
      <c r="E165" s="2"/>
      <c r="F165" s="2"/>
      <c r="G165" s="2"/>
    </row>
    <row r="166" spans="1:7" x14ac:dyDescent="0.25">
      <c r="A166" s="7">
        <v>44944</v>
      </c>
      <c r="B166" s="12" t="s">
        <v>38</v>
      </c>
      <c r="C166" s="8" t="s">
        <v>45</v>
      </c>
      <c r="D166" s="3" t="s">
        <v>24</v>
      </c>
      <c r="E166" s="9" t="s">
        <v>25</v>
      </c>
      <c r="F166" s="16"/>
      <c r="G166" s="17">
        <v>2391535</v>
      </c>
    </row>
    <row r="167" spans="1:7" ht="24" x14ac:dyDescent="0.25">
      <c r="A167" s="6"/>
      <c r="B167" s="12" t="s">
        <v>16</v>
      </c>
      <c r="C167" s="10" t="s">
        <v>157</v>
      </c>
      <c r="D167" s="2"/>
      <c r="E167" s="2"/>
      <c r="F167" s="2"/>
      <c r="G167" s="2"/>
    </row>
    <row r="168" spans="1:7" ht="60" x14ac:dyDescent="0.25">
      <c r="A168" s="6"/>
      <c r="B168" s="12" t="s">
        <v>16</v>
      </c>
      <c r="C168" s="18" t="s">
        <v>158</v>
      </c>
      <c r="D168" s="2"/>
      <c r="E168" s="2"/>
      <c r="F168" s="2"/>
      <c r="G168" s="2"/>
    </row>
    <row r="169" spans="1:7" x14ac:dyDescent="0.25">
      <c r="A169" s="7">
        <v>44946</v>
      </c>
      <c r="B169" s="12" t="s">
        <v>38</v>
      </c>
      <c r="C169" s="8" t="s">
        <v>45</v>
      </c>
      <c r="D169" s="3" t="s">
        <v>24</v>
      </c>
      <c r="E169" s="9" t="s">
        <v>25</v>
      </c>
      <c r="F169" s="16"/>
      <c r="G169" s="17">
        <v>57930</v>
      </c>
    </row>
    <row r="170" spans="1:7" x14ac:dyDescent="0.25">
      <c r="A170" s="6"/>
      <c r="B170" s="12" t="s">
        <v>16</v>
      </c>
      <c r="C170" s="10" t="s">
        <v>159</v>
      </c>
      <c r="D170" s="2"/>
      <c r="E170" s="2"/>
      <c r="F170" s="2"/>
      <c r="G170" s="2"/>
    </row>
    <row r="171" spans="1:7" ht="60" x14ac:dyDescent="0.25">
      <c r="A171" s="6"/>
      <c r="B171" s="12" t="s">
        <v>16</v>
      </c>
      <c r="C171" s="18" t="s">
        <v>160</v>
      </c>
      <c r="D171" s="2"/>
      <c r="E171" s="2"/>
      <c r="F171" s="2"/>
      <c r="G171" s="2"/>
    </row>
    <row r="172" spans="1:7" x14ac:dyDescent="0.25">
      <c r="A172" s="7">
        <v>44950</v>
      </c>
      <c r="B172" s="12" t="s">
        <v>38</v>
      </c>
      <c r="C172" s="8" t="s">
        <v>45</v>
      </c>
      <c r="D172" s="3" t="s">
        <v>24</v>
      </c>
      <c r="E172" s="9" t="s">
        <v>25</v>
      </c>
      <c r="F172" s="16"/>
      <c r="G172" s="17">
        <v>543600</v>
      </c>
    </row>
    <row r="173" spans="1:7" ht="24" x14ac:dyDescent="0.25">
      <c r="A173" s="6"/>
      <c r="B173" s="12" t="s">
        <v>16</v>
      </c>
      <c r="C173" s="10" t="s">
        <v>161</v>
      </c>
      <c r="D173" s="2"/>
      <c r="E173" s="2"/>
      <c r="F173" s="2"/>
      <c r="G173" s="2"/>
    </row>
    <row r="174" spans="1:7" x14ac:dyDescent="0.25">
      <c r="A174" s="7">
        <v>44951</v>
      </c>
      <c r="B174" s="12" t="s">
        <v>38</v>
      </c>
      <c r="C174" s="8" t="s">
        <v>45</v>
      </c>
      <c r="D174" s="3" t="s">
        <v>24</v>
      </c>
      <c r="E174" s="9" t="s">
        <v>25</v>
      </c>
      <c r="F174" s="16"/>
      <c r="G174" s="17">
        <v>198200</v>
      </c>
    </row>
    <row r="175" spans="1:7" x14ac:dyDescent="0.25">
      <c r="A175" s="6"/>
      <c r="B175" s="12" t="s">
        <v>16</v>
      </c>
      <c r="C175" s="10" t="s">
        <v>159</v>
      </c>
      <c r="D175" s="2"/>
      <c r="E175" s="2"/>
      <c r="F175" s="2"/>
      <c r="G175" s="2"/>
    </row>
    <row r="176" spans="1:7" ht="60" x14ac:dyDescent="0.25">
      <c r="A176" s="6"/>
      <c r="B176" s="12" t="s">
        <v>16</v>
      </c>
      <c r="C176" s="18" t="s">
        <v>162</v>
      </c>
      <c r="D176" s="2"/>
      <c r="E176" s="2"/>
      <c r="F176" s="2"/>
      <c r="G176" s="2"/>
    </row>
    <row r="177" spans="1:7" x14ac:dyDescent="0.25">
      <c r="A177" s="7">
        <v>44953</v>
      </c>
      <c r="B177" s="12" t="s">
        <v>38</v>
      </c>
      <c r="C177" s="8" t="s">
        <v>45</v>
      </c>
      <c r="D177" s="3" t="s">
        <v>24</v>
      </c>
      <c r="E177" s="9" t="s">
        <v>25</v>
      </c>
      <c r="F177" s="16"/>
      <c r="G177" s="17">
        <v>36725.79</v>
      </c>
    </row>
    <row r="178" spans="1:7" x14ac:dyDescent="0.25">
      <c r="A178" s="6"/>
      <c r="B178" s="12" t="s">
        <v>16</v>
      </c>
      <c r="C178" s="10" t="s">
        <v>29</v>
      </c>
      <c r="D178" s="2"/>
      <c r="E178" s="2"/>
      <c r="F178" s="2"/>
      <c r="G178" s="2"/>
    </row>
    <row r="179" spans="1:7" ht="48" x14ac:dyDescent="0.25">
      <c r="A179" s="6"/>
      <c r="B179" s="12" t="s">
        <v>16</v>
      </c>
      <c r="C179" s="18" t="s">
        <v>163</v>
      </c>
      <c r="D179" s="2"/>
      <c r="E179" s="2"/>
      <c r="F179" s="2"/>
      <c r="G179" s="2"/>
    </row>
    <row r="180" spans="1:7" x14ac:dyDescent="0.25">
      <c r="A180" s="7">
        <v>44953</v>
      </c>
      <c r="B180" s="12" t="s">
        <v>38</v>
      </c>
      <c r="C180" s="8" t="s">
        <v>45</v>
      </c>
      <c r="D180" s="3" t="s">
        <v>24</v>
      </c>
      <c r="E180" s="9" t="s">
        <v>25</v>
      </c>
      <c r="F180" s="16"/>
      <c r="G180" s="17">
        <v>617220</v>
      </c>
    </row>
    <row r="181" spans="1:7" ht="24" x14ac:dyDescent="0.25">
      <c r="A181" s="6"/>
      <c r="B181" s="12" t="s">
        <v>16</v>
      </c>
      <c r="C181" s="10" t="s">
        <v>164</v>
      </c>
      <c r="D181" s="2"/>
      <c r="E181" s="2"/>
      <c r="F181" s="2"/>
      <c r="G181" s="2"/>
    </row>
    <row r="182" spans="1:7" ht="96" x14ac:dyDescent="0.25">
      <c r="A182" s="6"/>
      <c r="B182" s="12" t="s">
        <v>16</v>
      </c>
      <c r="C182" s="18" t="s">
        <v>165</v>
      </c>
      <c r="D182" s="2"/>
      <c r="E182" s="2"/>
      <c r="F182" s="2"/>
      <c r="G182" s="2"/>
    </row>
    <row r="183" spans="1:7" x14ac:dyDescent="0.25">
      <c r="A183" s="7">
        <v>44964</v>
      </c>
      <c r="B183" s="12" t="s">
        <v>53</v>
      </c>
      <c r="C183" s="8" t="s">
        <v>45</v>
      </c>
      <c r="D183" s="3" t="s">
        <v>26</v>
      </c>
      <c r="E183" s="9" t="s">
        <v>166</v>
      </c>
      <c r="F183" s="17">
        <v>508065</v>
      </c>
      <c r="G183" s="16"/>
    </row>
    <row r="184" spans="1:7" ht="72" x14ac:dyDescent="0.25">
      <c r="A184" s="6"/>
      <c r="B184" s="12" t="s">
        <v>16</v>
      </c>
      <c r="C184" s="10" t="s">
        <v>167</v>
      </c>
      <c r="D184" s="2"/>
      <c r="E184" s="2"/>
      <c r="F184" s="2"/>
      <c r="G184" s="2"/>
    </row>
    <row r="185" spans="1:7" ht="72" x14ac:dyDescent="0.25">
      <c r="A185" s="6"/>
      <c r="B185" s="12" t="s">
        <v>16</v>
      </c>
      <c r="C185" s="18" t="s">
        <v>167</v>
      </c>
      <c r="D185" s="2"/>
      <c r="E185" s="2"/>
      <c r="F185" s="2"/>
      <c r="G185" s="2"/>
    </row>
    <row r="186" spans="1:7" x14ac:dyDescent="0.25">
      <c r="A186" s="7">
        <v>44966</v>
      </c>
      <c r="B186" s="12" t="s">
        <v>38</v>
      </c>
      <c r="C186" s="8" t="s">
        <v>45</v>
      </c>
      <c r="D186" s="3" t="s">
        <v>24</v>
      </c>
      <c r="E186" s="9" t="s">
        <v>25</v>
      </c>
      <c r="F186" s="16"/>
      <c r="G186" s="17">
        <v>47725</v>
      </c>
    </row>
    <row r="187" spans="1:7" ht="24" x14ac:dyDescent="0.25">
      <c r="A187" s="6"/>
      <c r="B187" s="12" t="s">
        <v>16</v>
      </c>
      <c r="C187" s="10" t="s">
        <v>168</v>
      </c>
      <c r="D187" s="2"/>
      <c r="E187" s="2"/>
      <c r="F187" s="2"/>
      <c r="G187" s="2"/>
    </row>
    <row r="188" spans="1:7" ht="36" x14ac:dyDescent="0.25">
      <c r="A188" s="6"/>
      <c r="B188" s="12" t="s">
        <v>16</v>
      </c>
      <c r="C188" s="18" t="s">
        <v>169</v>
      </c>
      <c r="D188" s="2"/>
      <c r="E188" s="2"/>
      <c r="F188" s="2"/>
      <c r="G188" s="2"/>
    </row>
    <row r="189" spans="1:7" x14ac:dyDescent="0.25">
      <c r="A189" s="7">
        <v>44974</v>
      </c>
      <c r="B189" s="12" t="s">
        <v>53</v>
      </c>
      <c r="C189" s="8" t="s">
        <v>40</v>
      </c>
      <c r="D189" s="3" t="s">
        <v>26</v>
      </c>
      <c r="E189" s="9" t="s">
        <v>170</v>
      </c>
      <c r="F189" s="17">
        <v>59271</v>
      </c>
      <c r="G189" s="16"/>
    </row>
    <row r="190" spans="1:7" ht="60" x14ac:dyDescent="0.25">
      <c r="A190" s="6"/>
      <c r="B190" s="12" t="s">
        <v>16</v>
      </c>
      <c r="C190" s="18" t="s">
        <v>171</v>
      </c>
      <c r="D190" s="2"/>
      <c r="E190" s="2"/>
      <c r="F190" s="2"/>
      <c r="G190" s="2"/>
    </row>
    <row r="191" spans="1:7" x14ac:dyDescent="0.25">
      <c r="A191" s="7">
        <v>44977</v>
      </c>
      <c r="B191" s="12" t="s">
        <v>38</v>
      </c>
      <c r="C191" s="8" t="s">
        <v>45</v>
      </c>
      <c r="D191" s="3" t="s">
        <v>24</v>
      </c>
      <c r="E191" s="9" t="s">
        <v>25</v>
      </c>
      <c r="F191" s="16"/>
      <c r="G191" s="17">
        <v>59298</v>
      </c>
    </row>
    <row r="192" spans="1:7" x14ac:dyDescent="0.25">
      <c r="A192" s="6"/>
      <c r="B192" s="12" t="s">
        <v>16</v>
      </c>
      <c r="C192" s="10" t="s">
        <v>172</v>
      </c>
      <c r="D192" s="2"/>
      <c r="E192" s="2"/>
      <c r="F192" s="2"/>
      <c r="G192" s="2"/>
    </row>
    <row r="193" spans="1:7" ht="48" x14ac:dyDescent="0.25">
      <c r="A193" s="6"/>
      <c r="B193" s="12" t="s">
        <v>16</v>
      </c>
      <c r="C193" s="18" t="s">
        <v>173</v>
      </c>
      <c r="D193" s="2"/>
      <c r="E193" s="2"/>
      <c r="F193" s="2"/>
      <c r="G193" s="2"/>
    </row>
    <row r="194" spans="1:7" x14ac:dyDescent="0.25">
      <c r="A194" s="7">
        <v>44984</v>
      </c>
      <c r="B194" s="12" t="s">
        <v>38</v>
      </c>
      <c r="C194" s="8" t="s">
        <v>45</v>
      </c>
      <c r="D194" s="3" t="s">
        <v>24</v>
      </c>
      <c r="E194" s="9" t="s">
        <v>25</v>
      </c>
      <c r="F194" s="16"/>
      <c r="G194" s="17">
        <v>2625811</v>
      </c>
    </row>
    <row r="195" spans="1:7" x14ac:dyDescent="0.25">
      <c r="A195" s="6"/>
      <c r="B195" s="12" t="s">
        <v>16</v>
      </c>
      <c r="C195" s="10" t="s">
        <v>31</v>
      </c>
      <c r="D195" s="2"/>
      <c r="E195" s="2"/>
      <c r="F195" s="2"/>
      <c r="G195" s="2"/>
    </row>
    <row r="196" spans="1:7" ht="60" x14ac:dyDescent="0.25">
      <c r="A196" s="6"/>
      <c r="B196" s="12" t="s">
        <v>16</v>
      </c>
      <c r="C196" s="18" t="s">
        <v>174</v>
      </c>
      <c r="D196" s="2"/>
      <c r="E196" s="2"/>
      <c r="F196" s="2"/>
      <c r="G196" s="2"/>
    </row>
    <row r="197" spans="1:7" x14ac:dyDescent="0.25">
      <c r="A197" s="7">
        <v>44989</v>
      </c>
      <c r="B197" s="12" t="s">
        <v>38</v>
      </c>
      <c r="C197" s="8" t="s">
        <v>45</v>
      </c>
      <c r="D197" s="3" t="s">
        <v>24</v>
      </c>
      <c r="E197" s="9" t="s">
        <v>25</v>
      </c>
      <c r="F197" s="16"/>
      <c r="G197" s="17">
        <v>20000</v>
      </c>
    </row>
    <row r="198" spans="1:7" ht="24" x14ac:dyDescent="0.25">
      <c r="A198" s="6"/>
      <c r="B198" s="12" t="s">
        <v>16</v>
      </c>
      <c r="C198" s="10" t="s">
        <v>168</v>
      </c>
      <c r="D198" s="2"/>
      <c r="E198" s="2"/>
      <c r="F198" s="2"/>
      <c r="G198" s="2"/>
    </row>
    <row r="199" spans="1:7" ht="36" x14ac:dyDescent="0.25">
      <c r="A199" s="6"/>
      <c r="B199" s="12" t="s">
        <v>16</v>
      </c>
      <c r="C199" s="18" t="s">
        <v>175</v>
      </c>
      <c r="D199" s="2"/>
      <c r="E199" s="2"/>
      <c r="F199" s="2"/>
      <c r="G199" s="2"/>
    </row>
    <row r="200" spans="1:7" x14ac:dyDescent="0.25">
      <c r="A200" s="7">
        <v>45001</v>
      </c>
      <c r="B200" s="12" t="s">
        <v>38</v>
      </c>
      <c r="C200" s="8" t="s">
        <v>45</v>
      </c>
      <c r="D200" s="3" t="s">
        <v>24</v>
      </c>
      <c r="E200" s="9" t="s">
        <v>25</v>
      </c>
      <c r="F200" s="16"/>
      <c r="G200" s="17">
        <v>160000</v>
      </c>
    </row>
    <row r="201" spans="1:7" ht="24" x14ac:dyDescent="0.25">
      <c r="A201" s="6"/>
      <c r="B201" s="12" t="s">
        <v>16</v>
      </c>
      <c r="C201" s="10" t="s">
        <v>176</v>
      </c>
      <c r="D201" s="2"/>
      <c r="E201" s="2"/>
      <c r="F201" s="2"/>
      <c r="G201" s="2"/>
    </row>
    <row r="202" spans="1:7" ht="36" x14ac:dyDescent="0.25">
      <c r="A202" s="6"/>
      <c r="B202" s="12" t="s">
        <v>16</v>
      </c>
      <c r="C202" s="18" t="s">
        <v>177</v>
      </c>
      <c r="D202" s="2"/>
      <c r="E202" s="2"/>
      <c r="F202" s="2"/>
      <c r="G202" s="2"/>
    </row>
    <row r="203" spans="1:7" x14ac:dyDescent="0.25">
      <c r="A203" s="7">
        <v>45001</v>
      </c>
      <c r="B203" s="12" t="s">
        <v>38</v>
      </c>
      <c r="C203" s="8" t="s">
        <v>45</v>
      </c>
      <c r="D203" s="3" t="s">
        <v>24</v>
      </c>
      <c r="E203" s="9" t="s">
        <v>25</v>
      </c>
      <c r="F203" s="16"/>
      <c r="G203" s="17">
        <v>1779937</v>
      </c>
    </row>
    <row r="204" spans="1:7" ht="48" x14ac:dyDescent="0.25">
      <c r="A204" s="6"/>
      <c r="B204" s="12" t="s">
        <v>16</v>
      </c>
      <c r="C204" s="10" t="s">
        <v>178</v>
      </c>
      <c r="D204" s="2"/>
      <c r="E204" s="2"/>
      <c r="F204" s="2"/>
      <c r="G204" s="2"/>
    </row>
    <row r="205" spans="1:7" ht="60" x14ac:dyDescent="0.25">
      <c r="A205" s="6"/>
      <c r="B205" s="12" t="s">
        <v>16</v>
      </c>
      <c r="C205" s="18" t="s">
        <v>178</v>
      </c>
      <c r="D205" s="2"/>
      <c r="E205" s="2"/>
      <c r="F205" s="2"/>
      <c r="G205" s="2"/>
    </row>
    <row r="206" spans="1:7" x14ac:dyDescent="0.25">
      <c r="A206" s="7">
        <v>45009</v>
      </c>
      <c r="B206" s="12" t="s">
        <v>38</v>
      </c>
      <c r="C206" s="8" t="s">
        <v>45</v>
      </c>
      <c r="D206" s="3" t="s">
        <v>24</v>
      </c>
      <c r="E206" s="9" t="s">
        <v>25</v>
      </c>
      <c r="F206" s="16"/>
      <c r="G206" s="17">
        <v>41567</v>
      </c>
    </row>
    <row r="207" spans="1:7" ht="24" x14ac:dyDescent="0.25">
      <c r="A207" s="6"/>
      <c r="B207" s="12" t="s">
        <v>16</v>
      </c>
      <c r="C207" s="10" t="s">
        <v>179</v>
      </c>
      <c r="D207" s="2"/>
      <c r="E207" s="2"/>
      <c r="F207" s="2"/>
      <c r="G207" s="2"/>
    </row>
    <row r="208" spans="1:7" ht="36" x14ac:dyDescent="0.25">
      <c r="A208" s="6"/>
      <c r="B208" s="12" t="s">
        <v>16</v>
      </c>
      <c r="C208" s="18" t="s">
        <v>180</v>
      </c>
      <c r="D208" s="2"/>
      <c r="E208" s="2"/>
      <c r="F208" s="2"/>
      <c r="G208" s="2"/>
    </row>
    <row r="209" spans="1:7" x14ac:dyDescent="0.25">
      <c r="A209" s="7">
        <v>45014</v>
      </c>
      <c r="B209" s="12" t="s">
        <v>38</v>
      </c>
      <c r="C209" s="8" t="s">
        <v>45</v>
      </c>
      <c r="D209" s="3" t="s">
        <v>24</v>
      </c>
      <c r="E209" s="9" t="s">
        <v>25</v>
      </c>
      <c r="F209" s="16"/>
      <c r="G209" s="17">
        <v>19200</v>
      </c>
    </row>
    <row r="210" spans="1:7" x14ac:dyDescent="0.25">
      <c r="A210" s="6"/>
      <c r="B210" s="12" t="s">
        <v>16</v>
      </c>
      <c r="C210" s="10" t="s">
        <v>13</v>
      </c>
      <c r="D210" s="2"/>
      <c r="E210" s="2"/>
      <c r="F210" s="2"/>
      <c r="G210" s="2"/>
    </row>
    <row r="211" spans="1:7" ht="60" x14ac:dyDescent="0.25">
      <c r="A211" s="6"/>
      <c r="B211" s="12" t="s">
        <v>16</v>
      </c>
      <c r="C211" s="18" t="s">
        <v>181</v>
      </c>
      <c r="D211" s="2"/>
      <c r="E211" s="2"/>
      <c r="F211" s="2"/>
      <c r="G211" s="2"/>
    </row>
    <row r="212" spans="1:7" x14ac:dyDescent="0.25">
      <c r="A212" s="7">
        <v>45014</v>
      </c>
      <c r="B212" s="12" t="s">
        <v>38</v>
      </c>
      <c r="C212" s="8" t="s">
        <v>45</v>
      </c>
      <c r="D212" s="3" t="s">
        <v>24</v>
      </c>
      <c r="E212" s="9" t="s">
        <v>25</v>
      </c>
      <c r="F212" s="16"/>
      <c r="G212" s="17">
        <v>3935</v>
      </c>
    </row>
    <row r="213" spans="1:7" ht="24" x14ac:dyDescent="0.25">
      <c r="A213" s="6"/>
      <c r="B213" s="12" t="s">
        <v>16</v>
      </c>
      <c r="C213" s="10" t="s">
        <v>182</v>
      </c>
      <c r="D213" s="2"/>
      <c r="E213" s="2"/>
      <c r="F213" s="2"/>
      <c r="G213" s="2"/>
    </row>
    <row r="214" spans="1:7" ht="36" x14ac:dyDescent="0.25">
      <c r="A214" s="6"/>
      <c r="B214" s="12" t="s">
        <v>16</v>
      </c>
      <c r="C214" s="18" t="s">
        <v>183</v>
      </c>
      <c r="D214" s="2"/>
      <c r="E214" s="2"/>
      <c r="F214" s="2"/>
      <c r="G214" s="2"/>
    </row>
    <row r="215" spans="1:7" x14ac:dyDescent="0.25">
      <c r="A215" s="7">
        <v>45016</v>
      </c>
      <c r="B215" s="12" t="s">
        <v>38</v>
      </c>
      <c r="C215" s="8" t="s">
        <v>45</v>
      </c>
      <c r="D215" s="3" t="s">
        <v>24</v>
      </c>
      <c r="E215" s="9" t="s">
        <v>25</v>
      </c>
      <c r="F215" s="16"/>
      <c r="G215" s="17">
        <v>1968981</v>
      </c>
    </row>
    <row r="216" spans="1:7" x14ac:dyDescent="0.25">
      <c r="A216" s="6"/>
      <c r="B216" s="12" t="s">
        <v>16</v>
      </c>
      <c r="C216" s="10" t="s">
        <v>31</v>
      </c>
      <c r="D216" s="2"/>
      <c r="E216" s="2"/>
      <c r="F216" s="2"/>
      <c r="G216" s="2"/>
    </row>
    <row r="217" spans="1:7" ht="60" x14ac:dyDescent="0.25">
      <c r="A217" s="6"/>
      <c r="B217" s="12" t="s">
        <v>16</v>
      </c>
      <c r="C217" s="18" t="s">
        <v>184</v>
      </c>
      <c r="D217" s="2"/>
      <c r="E217" s="2"/>
      <c r="F217" s="2"/>
      <c r="G217" s="2"/>
    </row>
    <row r="218" spans="1:7" x14ac:dyDescent="0.25">
      <c r="A218" s="51">
        <v>2036850</v>
      </c>
      <c r="B218" s="51"/>
      <c r="C218" s="51"/>
      <c r="D218" s="51"/>
      <c r="E218" s="51"/>
      <c r="F218" s="51"/>
      <c r="G218" s="19">
        <v>367375497.48000002</v>
      </c>
    </row>
    <row r="219" spans="1:7" x14ac:dyDescent="0.25">
      <c r="A219" s="11" t="s">
        <v>16</v>
      </c>
      <c r="B219" s="12" t="s">
        <v>53</v>
      </c>
      <c r="C219" s="20" t="s">
        <v>28</v>
      </c>
      <c r="D219" s="52">
        <v>365338647.48000002</v>
      </c>
      <c r="E219" s="52"/>
      <c r="F219" s="52"/>
      <c r="G219" s="21"/>
    </row>
    <row r="220" spans="1:7" x14ac:dyDescent="0.25">
      <c r="A220" s="53">
        <v>367375497.48000002</v>
      </c>
      <c r="B220" s="53"/>
      <c r="C220" s="53"/>
      <c r="D220" s="53"/>
      <c r="E220" s="53"/>
      <c r="F220" s="53"/>
      <c r="G220" s="13">
        <v>367375497.48000002</v>
      </c>
    </row>
  </sheetData>
  <mergeCells count="11">
    <mergeCell ref="A6:C6"/>
    <mergeCell ref="A1:C1"/>
    <mergeCell ref="A2:C2"/>
    <mergeCell ref="A3:C3"/>
    <mergeCell ref="A4:C4"/>
    <mergeCell ref="A5:C5"/>
    <mergeCell ref="B7:C7"/>
    <mergeCell ref="C8:E8"/>
    <mergeCell ref="A218:F218"/>
    <mergeCell ref="D219:F219"/>
    <mergeCell ref="A220:F2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NAACIT</dc:creator>
  <cp:lastModifiedBy>AMOL</cp:lastModifiedBy>
  <cp:lastPrinted>2023-12-19T12:23:13Z</cp:lastPrinted>
  <dcterms:created xsi:type="dcterms:W3CDTF">2021-07-13T06:54:34Z</dcterms:created>
  <dcterms:modified xsi:type="dcterms:W3CDTF">2023-12-21T10:06:39Z</dcterms:modified>
</cp:coreProperties>
</file>